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480" windowWidth="15480" windowHeight="11520" firstSheet="16" activeTab="17"/>
  </bookViews>
  <sheets>
    <sheet name="Tav.4.1" sheetId="1" r:id="rId1"/>
    <sheet name="Tav.4.2" sheetId="2" r:id="rId2"/>
    <sheet name="Tav.4.3" sheetId="3" r:id="rId3"/>
    <sheet name="Tav.4.4" sheetId="4" r:id="rId4"/>
    <sheet name="Tav.4.5" sheetId="5" r:id="rId5"/>
    <sheet name="Tav.4.6" sheetId="6" r:id="rId6"/>
    <sheet name="Tav.4.7" sheetId="7" r:id="rId7"/>
    <sheet name="Tav.4.8" sheetId="8" r:id="rId8"/>
    <sheet name="Tav.4.9" sheetId="9" r:id="rId9"/>
    <sheet name="Tav.4.10" sheetId="10" r:id="rId10"/>
    <sheet name="Tav.4.11" sheetId="11" r:id="rId11"/>
    <sheet name="Tav.4.12 " sheetId="12" r:id="rId12"/>
    <sheet name="Tav.4.13" sheetId="13" r:id="rId13"/>
    <sheet name="Tav.4.14" sheetId="14" r:id="rId14"/>
    <sheet name="Tav. 4.15" sheetId="15" r:id="rId15"/>
    <sheet name="Tav.4.16 " sheetId="16" r:id="rId16"/>
    <sheet name="Tav.4.17" sheetId="17" r:id="rId17"/>
    <sheet name="Tav.4.18" sheetId="18" r:id="rId18"/>
    <sheet name="Tav.4.19" sheetId="19" r:id="rId19"/>
    <sheet name="Tav 4.20" sheetId="20" r:id="rId20"/>
    <sheet name="Tav.4.21" sheetId="21" r:id="rId21"/>
  </sheets>
  <definedNames>
    <definedName name="_xlnm.Print_Area" localSheetId="18">'Tav.4.19'!$A$1:$O$43</definedName>
  </definedNames>
  <calcPr fullCalcOnLoad="1"/>
</workbook>
</file>

<file path=xl/sharedStrings.xml><?xml version="1.0" encoding="utf-8"?>
<sst xmlns="http://schemas.openxmlformats.org/spreadsheetml/2006/main" count="1045" uniqueCount="296">
  <si>
    <r>
      <t>Fonte:</t>
    </r>
    <r>
      <rPr>
        <sz val="8.5"/>
        <rFont val="Garamond"/>
        <family val="1"/>
      </rPr>
      <t xml:space="preserve"> Istat, Rilevazione sulle forze di lavoro</t>
    </r>
  </si>
  <si>
    <t>Basilicata</t>
  </si>
  <si>
    <t>Prov. Matera</t>
  </si>
  <si>
    <t>Prov. Potenza</t>
  </si>
  <si>
    <t>Totale</t>
  </si>
  <si>
    <t>Non forze lavoro</t>
  </si>
  <si>
    <t>In cerca occup.</t>
  </si>
  <si>
    <t>Occup.</t>
  </si>
  <si>
    <t>Maschi e Femmine</t>
  </si>
  <si>
    <t>Femmine</t>
  </si>
  <si>
    <t>Maschi</t>
  </si>
  <si>
    <r>
      <t xml:space="preserve">         </t>
    </r>
    <r>
      <rPr>
        <i/>
        <sz val="10"/>
        <rFont val="Garamond"/>
        <family val="1"/>
      </rPr>
      <t xml:space="preserve">            (Media annua in migliaia)</t>
    </r>
  </si>
  <si>
    <t>..</t>
  </si>
  <si>
    <t xml:space="preserve">Femmine </t>
  </si>
  <si>
    <t xml:space="preserve">Maschi </t>
  </si>
  <si>
    <t>65 anni  e oltre</t>
  </si>
  <si>
    <t xml:space="preserve">  15-64             anni </t>
  </si>
  <si>
    <t>55-64             anni</t>
  </si>
  <si>
    <t>45-54             anni</t>
  </si>
  <si>
    <t>35-44            anni</t>
  </si>
  <si>
    <t>25-34            anni</t>
  </si>
  <si>
    <t xml:space="preserve">15-24              anni </t>
  </si>
  <si>
    <r>
      <t xml:space="preserve">Fonte: </t>
    </r>
    <r>
      <rPr>
        <sz val="8.5"/>
        <rFont val="Garamond"/>
        <family val="1"/>
      </rPr>
      <t>Istat, Rilevazione sulle forze di lavoro</t>
    </r>
  </si>
  <si>
    <t>Laurea breve, laurea, dottorato</t>
  </si>
  <si>
    <t>Diploma               4-5 anni</t>
  </si>
  <si>
    <t>Diploma              2-3 anni</t>
  </si>
  <si>
    <t>Licenza                 media</t>
  </si>
  <si>
    <t>Licenza elementare</t>
  </si>
  <si>
    <t xml:space="preserve"> Prov. Potenza</t>
  </si>
  <si>
    <t>65 anni e oltre</t>
  </si>
  <si>
    <t>15-64 anni</t>
  </si>
  <si>
    <t>Fino a 14 anni</t>
  </si>
  <si>
    <t>TOTALE</t>
  </si>
  <si>
    <t>FEMMINE</t>
  </si>
  <si>
    <t>MASCHI</t>
  </si>
  <si>
    <r>
      <t xml:space="preserve">Fonte: </t>
    </r>
    <r>
      <rPr>
        <sz val="8.5"/>
        <rFont val="Garamond"/>
        <family val="1"/>
      </rPr>
      <t>Istat - Rilevazione sulle forze di lavoro</t>
    </r>
  </si>
  <si>
    <t xml:space="preserve">    15-64         anni </t>
  </si>
  <si>
    <t>55-64            anni</t>
  </si>
  <si>
    <t>45-54            anni</t>
  </si>
  <si>
    <t>35-44             anni</t>
  </si>
  <si>
    <t>25-34                    anni</t>
  </si>
  <si>
    <r>
      <t xml:space="preserve">Fonte: </t>
    </r>
    <r>
      <rPr>
        <sz val="9.5"/>
        <rFont val="Garamond"/>
        <family val="1"/>
      </rPr>
      <t>Istat, Rilevazione sulle forze di lavoro</t>
    </r>
  </si>
  <si>
    <t>Diploma 4-5    anni</t>
  </si>
  <si>
    <t>Diploma 2-3    anni</t>
  </si>
  <si>
    <t>Licenza media</t>
  </si>
  <si>
    <r>
      <t>Fonte</t>
    </r>
    <r>
      <rPr>
        <sz val="9.5"/>
        <rFont val="Garamond"/>
        <family val="1"/>
      </rPr>
      <t>:Istat, Rilevazione sulle forze di lavoro</t>
    </r>
  </si>
  <si>
    <t>Indi-pen-denti</t>
  </si>
  <si>
    <t>Di-pen-denti</t>
  </si>
  <si>
    <t>Dipen-denti</t>
  </si>
  <si>
    <t>Servizi</t>
  </si>
  <si>
    <t>Industria</t>
  </si>
  <si>
    <t>Agricoltura</t>
  </si>
  <si>
    <t>Tavola 4.8 - Occupati per settore di attività economica, posizione nella professione e provincia.</t>
  </si>
  <si>
    <t>Tempo deter.</t>
  </si>
  <si>
    <t>Tempo indeter.</t>
  </si>
  <si>
    <t xml:space="preserve">Tavola 4.9 - Occupati dipendenti per settore di attività economica, carattere dell'occupazione e sesso. </t>
  </si>
  <si>
    <r>
      <t xml:space="preserve">Fonte: </t>
    </r>
    <r>
      <rPr>
        <sz val="8.5"/>
        <rFont val="Garamond"/>
        <family val="1"/>
      </rPr>
      <t>Osservatorio Regionale Banche-Imprese di Economia e Finanze</t>
    </r>
  </si>
  <si>
    <t/>
  </si>
  <si>
    <t>Valsinni</t>
  </si>
  <si>
    <t>Tursi</t>
  </si>
  <si>
    <t>Tricarico</t>
  </si>
  <si>
    <t>Stigliano</t>
  </si>
  <si>
    <t>Scanzano Jonico</t>
  </si>
  <si>
    <t>San Mauro Forte</t>
  </si>
  <si>
    <t>San Giorgio Lucano</t>
  </si>
  <si>
    <t>Salandra</t>
  </si>
  <si>
    <t>Rotondella</t>
  </si>
  <si>
    <t>Pomarico</t>
  </si>
  <si>
    <t>Policoro</t>
  </si>
  <si>
    <t>Pisticci</t>
  </si>
  <si>
    <t>Oliveto Lucano</t>
  </si>
  <si>
    <t>Nova Siri</t>
  </si>
  <si>
    <t>Montescaglioso</t>
  </si>
  <si>
    <t>Montalbano Jonico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</si>
  <si>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</si>
  <si>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</si>
  <si>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</si>
  <si>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</si>
  <si>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</si>
  <si>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</si>
  <si>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</si>
  <si>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</si>
  <si>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</si>
  <si>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</si>
  <si>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</si>
  <si>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</si>
  <si>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</si>
  <si>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</si>
  <si>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</si>
  <si>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PROVINCIA DI MATERA</t>
  </si>
  <si>
    <t>Viggiano</t>
  </si>
  <si>
    <t>Viggianello</t>
  </si>
  <si>
    <t>Vietri di Potenza</t>
  </si>
  <si>
    <t>Venosa</t>
  </si>
  <si>
    <t>Vaglio Basilicata</t>
  </si>
  <si>
    <t>Trivigno</t>
  </si>
  <si>
    <t>Trecchina</t>
  </si>
  <si>
    <t>Tramutola</t>
  </si>
  <si>
    <t>Tolve</t>
  </si>
  <si>
    <t>Tito</t>
  </si>
  <si>
    <t>Terranova di Pollino</t>
  </si>
  <si>
    <t>Costruzioni</t>
  </si>
  <si>
    <t>Industria insenso stretto</t>
  </si>
  <si>
    <t>Tasso di occupazione</t>
  </si>
  <si>
    <t>Occupati presenti per attività economica</t>
  </si>
  <si>
    <t>COMUNE</t>
  </si>
  <si>
    <r>
      <t xml:space="preserve">Tavola 4.11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Occupati presenti per attività economica e comune, tasso di occupazione per comune.
                                 Anno 2007</t>
    </r>
  </si>
  <si>
    <t>Teana</t>
  </si>
  <si>
    <t>Spinoso</t>
  </si>
  <si>
    <t>Senise</t>
  </si>
  <si>
    <t>Savoia di Lucania</t>
  </si>
  <si>
    <t>Satriano di Lucania</t>
  </si>
  <si>
    <t>Sasso di Castalda</t>
  </si>
  <si>
    <t>Sarconi</t>
  </si>
  <si>
    <t>Sant'Arcangelo</t>
  </si>
  <si>
    <t>Sant'Angelo Le Fratte</t>
  </si>
  <si>
    <t>San Severino Lucano</t>
  </si>
  <si>
    <t>San Paolo Albanese</t>
  </si>
  <si>
    <t>San Martino d'Agri</t>
  </si>
  <si>
    <t>San Fele</t>
  </si>
  <si>
    <t>San Costantino Albanese</t>
  </si>
  <si>
    <t>San Chirico Raparo</t>
  </si>
  <si>
    <t>San Chirico Nuovo</t>
  </si>
  <si>
    <t>Ruvo del Monte</t>
  </si>
  <si>
    <t>Ruoti</t>
  </si>
  <si>
    <t>Rotonda</t>
  </si>
  <si>
    <t>Roccanova</t>
  </si>
  <si>
    <t>Rivello</t>
  </si>
  <si>
    <t>Ripacandida</t>
  </si>
  <si>
    <t>Rionero in Vulture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</si>
  <si>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</si>
  <si>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</si>
  <si>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</si>
  <si>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</si>
  <si>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</si>
  <si>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</si>
  <si>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</si>
  <si>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</si>
  <si>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</si>
  <si>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Palazzo San Gervasio</t>
  </si>
  <si>
    <t>Oppido Lucano</t>
  </si>
  <si>
    <t>Noepoli</t>
  </si>
  <si>
    <t>Nemoli</t>
  </si>
  <si>
    <t>Muro Lucano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</si>
  <si>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</si>
  <si>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</si>
  <si>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</si>
  <si>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</si>
  <si>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</si>
  <si>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</si>
  <si>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</si>
  <si>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Nuovo</t>
  </si>
  <si>
    <t>Maratea</t>
  </si>
  <si>
    <r>
      <t xml:space="preserve">Occupati presenti per attività economica </t>
    </r>
    <r>
      <rPr>
        <i/>
        <sz val="9.5"/>
        <color indexed="8"/>
        <rFont val="Times New Roman"/>
        <family val="1"/>
      </rPr>
      <t>(in migliaia)</t>
    </r>
  </si>
  <si>
    <t>Lavello</t>
  </si>
  <si>
    <t>Lauria</t>
  </si>
  <si>
    <t>Laurenzana</t>
  </si>
  <si>
    <t>Latronico</t>
  </si>
  <si>
    <t>Lagonegro</t>
  </si>
  <si>
    <t>Guardia Perticara</t>
  </si>
  <si>
    <t>Grumento Nova</t>
  </si>
  <si>
    <t>Ginestra</t>
  </si>
  <si>
    <t>Genzano di Lucania</t>
  </si>
  <si>
    <t>Gallicchio</t>
  </si>
  <si>
    <t>Francavilla in Sinni</t>
  </si>
  <si>
    <t>Forenza</t>
  </si>
  <si>
    <t>Filiano</t>
  </si>
  <si>
    <t>Fardella</t>
  </si>
  <si>
    <t>Episcopia</t>
  </si>
  <si>
    <t>Corleto Perticara</t>
  </si>
  <si>
    <t>Chiaromonte</t>
  </si>
  <si>
    <t>Cersosimo</t>
  </si>
  <si>
    <t>Castronuovo di Sant'Andrea</t>
  </si>
  <si>
    <t>Castelsaraceno</t>
  </si>
  <si>
    <t>Castelmezzano</t>
  </si>
  <si>
    <t>Castelluccio Superiore</t>
  </si>
  <si>
    <t>Castelluccio Inferiore</t>
  </si>
  <si>
    <t>Castelgrande</t>
  </si>
  <si>
    <t>Carbone</t>
  </si>
  <si>
    <t>Cancellara</t>
  </si>
  <si>
    <t>Campomaggiore</t>
  </si>
  <si>
    <t>Calvera</t>
  </si>
  <si>
    <t>Calvello</t>
  </si>
  <si>
    <t>Brindisi Montagna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</si>
  <si>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</si>
  <si>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</si>
  <si>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</si>
  <si>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</si>
  <si>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</si>
  <si>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</si>
  <si>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</si>
  <si>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</si>
  <si>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</si>
  <si>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</si>
  <si>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di Lucania</t>
  </si>
  <si>
    <t>Acerenza</t>
  </si>
  <si>
    <t>Abriola</t>
  </si>
  <si>
    <t>PROVINCIA  DI  POTENZA</t>
  </si>
  <si>
    <t>Italia</t>
  </si>
  <si>
    <t>Mezzogiorno</t>
  </si>
  <si>
    <t>Totale               15-64 anni</t>
  </si>
  <si>
    <t>55 anni                   e oltre</t>
  </si>
  <si>
    <t>45 - 54                   anni</t>
  </si>
  <si>
    <t>35 - 44                     anni</t>
  </si>
  <si>
    <t>25 - 34                     anni</t>
  </si>
  <si>
    <t>15 - 24                    anni</t>
  </si>
  <si>
    <t xml:space="preserve">                                  (valori percentuali)</t>
  </si>
  <si>
    <t xml:space="preserve">                       (valori percentuali)</t>
  </si>
  <si>
    <t>BASILICATA</t>
  </si>
  <si>
    <t>PROVINCIA DI POTENZA</t>
  </si>
  <si>
    <t>25 anni e oltre</t>
  </si>
  <si>
    <t>15-24 anni</t>
  </si>
  <si>
    <r>
      <t xml:space="preserve">                       Media annua </t>
    </r>
    <r>
      <rPr>
        <i/>
        <sz val="10"/>
        <rFont val="Garamond"/>
        <family val="1"/>
      </rPr>
      <t>(valori percentuali)</t>
    </r>
  </si>
  <si>
    <t>Laurea breve, laurea dottorato</t>
  </si>
  <si>
    <t>Diploma 4-5 anni</t>
  </si>
  <si>
    <t>Diploma 2-3 anni</t>
  </si>
  <si>
    <t>TITOLO DI STUDIO</t>
  </si>
  <si>
    <t xml:space="preserve">                                (valori percentuali)</t>
  </si>
  <si>
    <r>
      <t xml:space="preserve">Tavola 4.17 </t>
    </r>
    <r>
      <rPr>
        <i/>
        <sz val="10"/>
        <rFont val="Garamond"/>
        <family val="1"/>
      </rPr>
      <t xml:space="preserve">segue </t>
    </r>
    <r>
      <rPr>
        <b/>
        <sz val="10"/>
        <rFont val="Garamond"/>
        <family val="1"/>
      </rPr>
      <t xml:space="preserve">- Tasso di inattività per classe di età, sesso e provincia. Anni 2007-2009. Media annua </t>
    </r>
  </si>
  <si>
    <t>Senza esperienza</t>
  </si>
  <si>
    <t xml:space="preserve">Con esperienza </t>
  </si>
  <si>
    <t>ESPERIENZA DI LAVORO</t>
  </si>
  <si>
    <t>Diploma  4-5 anni</t>
  </si>
  <si>
    <t xml:space="preserve">Licenza elementare </t>
  </si>
  <si>
    <t>CLASSE DI ETA'</t>
  </si>
  <si>
    <t xml:space="preserve">Tavola 4.17 - Persone in cerca di occupazione per sesso, classi di età, titolo di studio ed esperienza lavorativa. </t>
  </si>
  <si>
    <t>senza esperienza lavorativa</t>
  </si>
  <si>
    <t>Con esperienza lavorativa</t>
  </si>
  <si>
    <t>ESPERIENZA LAVORATIVA</t>
  </si>
  <si>
    <t>SESSO</t>
  </si>
  <si>
    <t>15-24      anni</t>
  </si>
  <si>
    <t xml:space="preserve">Tavola 4.18 - Persone in cerca di occupazione da 12 mesi e oltre per classi di età, sesso, con o senza esperienza </t>
  </si>
  <si>
    <t xml:space="preserve">Totale </t>
  </si>
  <si>
    <t>Ordinaria</t>
  </si>
  <si>
    <r>
      <t>Fonte</t>
    </r>
    <r>
      <rPr>
        <sz val="8.5"/>
        <rFont val="Garamond"/>
        <family val="1"/>
      </rPr>
      <t>: INPS, Osservatorio sulla Cassa Integrazione Guadagni</t>
    </r>
  </si>
  <si>
    <t>Impiegati</t>
  </si>
  <si>
    <t>Operai</t>
  </si>
  <si>
    <t>Settori vari</t>
  </si>
  <si>
    <t>Com-mercio</t>
  </si>
  <si>
    <t>Artigianato</t>
  </si>
  <si>
    <t>Edi-lizia</t>
  </si>
  <si>
    <t>Edilizia</t>
  </si>
  <si>
    <t>Deroga</t>
  </si>
  <si>
    <t>Straordinaria</t>
  </si>
  <si>
    <r>
      <t>Fonte</t>
    </r>
    <r>
      <rPr>
        <sz val="8.5"/>
        <rFont val="Garamond"/>
        <family val="1"/>
      </rPr>
      <t>: INPS - Osservatorio sulla Cassa Integrazione Guadagni</t>
    </r>
  </si>
  <si>
    <t>Artigianato lapidei</t>
  </si>
  <si>
    <t>Industria lapidei</t>
  </si>
  <si>
    <t>Artigianato edile</t>
  </si>
  <si>
    <t>Industria edile</t>
  </si>
  <si>
    <t>Varie</t>
  </si>
  <si>
    <t>Trasporti e comunicazioni</t>
  </si>
  <si>
    <t>.</t>
  </si>
  <si>
    <t>Energia elettrica, gas e acqua</t>
  </si>
  <si>
    <t>Installazione impianti per l'edilizia</t>
  </si>
  <si>
    <t>Carta, stampa ed editoria</t>
  </si>
  <si>
    <t>Lavorazione minerali non metalliferi</t>
  </si>
  <si>
    <t>Chimica, petrolchimica, gomma e materie plastiche</t>
  </si>
  <si>
    <t>Abbigliamento</t>
  </si>
  <si>
    <t>Tessili</t>
  </si>
  <si>
    <t>Meccaniche</t>
  </si>
  <si>
    <t>Metallurgiche</t>
  </si>
  <si>
    <t>Alimentari</t>
  </si>
  <si>
    <t>Legno</t>
  </si>
  <si>
    <t>Estrazione minerali metalliferi e non</t>
  </si>
  <si>
    <t>Attività economiche connesse con l'agricoltura</t>
  </si>
  <si>
    <t>CLASSE DI ATTIVITÀ ECONOMICA</t>
  </si>
  <si>
    <r>
      <t xml:space="preserve">Tavola 4.24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Ore di cassa integrazione guadagni autorizzate per classe di attività economica </t>
    </r>
  </si>
  <si>
    <t>Commercio</t>
  </si>
  <si>
    <t>Pelli, cuoio e calzature</t>
  </si>
  <si>
    <t xml:space="preserve">Tavola 4.1 - Popolazione di 15 anni e oltre per sesso, condizione e provincia. Anni 2008-2010. </t>
  </si>
  <si>
    <r>
      <t xml:space="preserve">Tavola 4.2 - Forze di lavoro per classi di età e sesso. Anni 2008-2010. </t>
    </r>
    <r>
      <rPr>
        <i/>
        <sz val="10"/>
        <rFont val="Garamond"/>
        <family val="1"/>
      </rPr>
      <t>(Media annua in migliaia)</t>
    </r>
  </si>
  <si>
    <r>
      <t xml:space="preserve">Tavola 4.3 -  Forze di lavoro per titolo di studio e sesso. Anni 2008-2010. </t>
    </r>
    <r>
      <rPr>
        <i/>
        <sz val="10"/>
        <rFont val="Garamond"/>
        <family val="1"/>
      </rPr>
      <t>(Media annua in migliaia)</t>
    </r>
  </si>
  <si>
    <r>
      <t xml:space="preserve">Tavola 4.4 - Forze di lavoro per sesso e provincia. Anni 2008-2010. </t>
    </r>
    <r>
      <rPr>
        <i/>
        <sz val="10"/>
        <rFont val="Garamond"/>
        <family val="1"/>
      </rPr>
      <t>(Media annua in migliaia)</t>
    </r>
  </si>
  <si>
    <r>
      <t xml:space="preserve">Tavola 4.5 - Non forze di lavoro per classi di età, sesso e provincia. Anni 2008-2010. </t>
    </r>
    <r>
      <rPr>
        <i/>
        <sz val="10"/>
        <rFont val="Garamond"/>
        <family val="1"/>
      </rPr>
      <t>(Media annua in migliaia)</t>
    </r>
  </si>
  <si>
    <r>
      <t xml:space="preserve">Tavola 4.6- Occupati per classe di età e sesso. Anni 2008-2010. </t>
    </r>
    <r>
      <rPr>
        <i/>
        <sz val="10"/>
        <rFont val="Garamond"/>
        <family val="1"/>
      </rPr>
      <t>(Media annua in migliaia)</t>
    </r>
    <r>
      <rPr>
        <sz val="10"/>
        <rFont val="Garamond"/>
        <family val="1"/>
      </rPr>
      <t xml:space="preserve"> </t>
    </r>
  </si>
  <si>
    <r>
      <t xml:space="preserve">Tavola 4.7 - Occupati per titolo di studio e sesso. Anni 2008-2010 </t>
    </r>
    <r>
      <rPr>
        <i/>
        <sz val="10"/>
        <rFont val="Garamond"/>
        <family val="1"/>
      </rPr>
      <t xml:space="preserve">(Media annua in migliaia) </t>
    </r>
  </si>
  <si>
    <r>
      <t xml:space="preserve">              </t>
    </r>
    <r>
      <rPr>
        <b/>
        <sz val="10"/>
        <rFont val="Garamond"/>
        <family val="1"/>
      </rPr>
      <t xml:space="preserve">        Anni 2008-2010 </t>
    </r>
    <r>
      <rPr>
        <i/>
        <sz val="10"/>
        <rFont val="Garamond"/>
        <family val="1"/>
      </rPr>
      <t>(Media annua in migliaia)</t>
    </r>
  </si>
  <si>
    <r>
      <t xml:space="preserve">                    </t>
    </r>
    <r>
      <rPr>
        <b/>
        <sz val="10"/>
        <rFont val="Garamond"/>
        <family val="1"/>
      </rPr>
      <t xml:space="preserve"> Anni 2008-2010</t>
    </r>
    <r>
      <rPr>
        <i/>
        <sz val="10"/>
        <rFont val="Garamond"/>
        <family val="1"/>
      </rPr>
      <t xml:space="preserve"> (Media annua in migliaia)</t>
    </r>
  </si>
  <si>
    <r>
      <t xml:space="preserve">Tavola 4.11 - Tasso di attività per classe di età, sesso e provincia. Anni 2008-2010. Media annua
                       </t>
    </r>
    <r>
      <rPr>
        <i/>
        <sz val="10"/>
        <rFont val="Garamond"/>
        <family val="1"/>
      </rPr>
      <t>(valori percentuali)</t>
    </r>
  </si>
  <si>
    <r>
      <t xml:space="preserve">Tavola 4.11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Tasso di attività per classe di età, sesso e provincia. Anni 2008-2010. Media annua
                                 </t>
    </r>
    <r>
      <rPr>
        <i/>
        <sz val="10"/>
        <rFont val="Garamond"/>
        <family val="1"/>
      </rPr>
      <t>(valori percentuali)</t>
    </r>
  </si>
  <si>
    <t xml:space="preserve">Tavola 4.12 - Tasso di occupazione per classe di età, sesso e provincia. Anni 2008-2010. Media annua. </t>
  </si>
  <si>
    <r>
      <t xml:space="preserve">Tavola 4.12 </t>
    </r>
    <r>
      <rPr>
        <i/>
        <sz val="10"/>
        <rFont val="Garamond"/>
        <family val="1"/>
      </rPr>
      <t xml:space="preserve">segue </t>
    </r>
    <r>
      <rPr>
        <b/>
        <i/>
        <sz val="10"/>
        <rFont val="Garamond"/>
        <family val="1"/>
      </rPr>
      <t xml:space="preserve">- </t>
    </r>
    <r>
      <rPr>
        <b/>
        <sz val="10"/>
        <rFont val="Garamond"/>
        <family val="1"/>
      </rPr>
      <t xml:space="preserve">Tasso di occupazione per classe di età, sesso e provincia. Anni 2008-2010. Media annua. </t>
    </r>
  </si>
  <si>
    <t>Tavola 4.13 - Tasso di disoccupazione per classi di età, sesso e provincia. Anni 2008-2010</t>
  </si>
  <si>
    <r>
      <t>Tavola 4.14 - Tasso di disoccupazione per titolo di studio e sesso. Anni 2008-2010.  Media annua</t>
    </r>
    <r>
      <rPr>
        <i/>
        <sz val="10"/>
        <rFont val="Garamond"/>
        <family val="1"/>
      </rPr>
      <t xml:space="preserve"> (valori percentuali)</t>
    </r>
  </si>
  <si>
    <r>
      <t>Tavola 4.15 - Tasso di disoccupazione di lunga durata per sesso. Anni 2008-2010. Media annua</t>
    </r>
    <r>
      <rPr>
        <i/>
        <sz val="10"/>
        <rFont val="Garamond"/>
        <family val="1"/>
      </rPr>
      <t xml:space="preserve"> (valori percentuali)</t>
    </r>
  </si>
  <si>
    <t xml:space="preserve">Tavola 4.16 - Tasso di inattività per classe di età, sesso e provincia. Anni 2008-2010. Media annua  </t>
  </si>
  <si>
    <r>
      <t xml:space="preserve">                        Anni 2008-2010 </t>
    </r>
    <r>
      <rPr>
        <i/>
        <sz val="10"/>
        <rFont val="Garamond"/>
        <family val="1"/>
      </rPr>
      <t>(Media annua in in migliaia)</t>
    </r>
  </si>
  <si>
    <r>
      <t xml:space="preserve">                       lavorativa. Anni 2008-2010.  </t>
    </r>
    <r>
      <rPr>
        <i/>
        <sz val="10"/>
        <rFont val="Garamond"/>
        <family val="1"/>
      </rPr>
      <t>(Media annua in migliaia)</t>
    </r>
  </si>
  <si>
    <t xml:space="preserve">                        Gestione ordinaria . Anni 2008-2010</t>
  </si>
  <si>
    <t xml:space="preserve">                        Gestione straordinaria . Anni 2008-2010</t>
  </si>
  <si>
    <t>-</t>
  </si>
  <si>
    <t xml:space="preserve">                                 Gestione ordinaria . Anni 2008-2010</t>
  </si>
  <si>
    <t>Tavola 4.10 - Occupati presenti per attività economica e comune, tasso di occupazione per comune. Anno 2009</t>
  </si>
  <si>
    <t xml:space="preserve">Tavola 4.21 - Ore di cassa integrazione guadagni autorizzate per classe di attività economica </t>
  </si>
  <si>
    <t xml:space="preserve">Tavola 4.20 - Ore di cassa integrazione guadagni autorizzate per classe di attività economica </t>
  </si>
  <si>
    <t>Tavola 4.19 - Ore di cassa integrazione autorizzate, per gestione e ramo di attività economica. Anni 2008-2010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</si>
</sst>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,##0.0"/>
    <numFmt numFmtId="167" formatCode="0.0"/>
    <numFmt numFmtId="168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Garamond"/>
      <family val="1"/>
    </font>
    <font>
      <i/>
      <sz val="8.5"/>
      <name val="Garamond"/>
      <family val="1"/>
    </font>
    <font>
      <b/>
      <sz val="9.5"/>
      <name val="Garamond"/>
      <family val="1"/>
    </font>
    <font>
      <sz val="9.5"/>
      <name val="Garamond"/>
      <family val="1"/>
    </font>
    <font>
      <sz val="10"/>
      <color indexed="8"/>
      <name val="Arial"/>
      <family val="2"/>
    </font>
    <font>
      <sz val="9.5"/>
      <color indexed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.5"/>
      <name val="Garamond"/>
      <family val="1"/>
    </font>
    <font>
      <i/>
      <sz val="9.5"/>
      <name val="Garamond"/>
      <family val="1"/>
    </font>
    <font>
      <b/>
      <sz val="9.5"/>
      <name val="Arial"/>
      <family val="2"/>
    </font>
    <font>
      <sz val="8.5"/>
      <name val="Arial"/>
      <family val="2"/>
    </font>
    <font>
      <sz val="9.5"/>
      <color indexed="8"/>
      <name val="Times New Roman"/>
      <family val="1"/>
    </font>
    <font>
      <i/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Garamond"/>
      <family val="1"/>
    </font>
    <font>
      <sz val="8.5"/>
      <color indexed="8"/>
      <name val="Garamond"/>
      <family val="1"/>
    </font>
    <font>
      <b/>
      <sz val="10"/>
      <name val="Arial"/>
      <family val="2"/>
    </font>
    <font>
      <i/>
      <sz val="10"/>
      <name val="Arial"/>
      <family val="0"/>
    </font>
    <font>
      <i/>
      <sz val="9.5"/>
      <color indexed="8"/>
      <name val="Garamond"/>
      <family val="1"/>
    </font>
    <font>
      <sz val="9"/>
      <name val="Garamond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30" borderId="4" applyNumberFormat="0" applyFont="0" applyAlignment="0" applyProtection="0"/>
    <xf numFmtId="0" fontId="57" fillId="20" borderId="5" applyNumberFormat="0" applyAlignment="0" applyProtection="0"/>
    <xf numFmtId="9" fontId="1" fillId="0" borderId="0" applyFont="0" applyFill="0" applyBorder="0" applyAlignment="0" applyProtection="0"/>
    <xf numFmtId="164" fontId="15" fillId="0" borderId="6">
      <alignment horizontal="right" vertical="center"/>
      <protection/>
    </xf>
    <xf numFmtId="49" fontId="15" fillId="0" borderId="6">
      <alignment vertical="center" wrapText="1"/>
      <protection/>
    </xf>
    <xf numFmtId="165" fontId="15" fillId="0" borderId="6">
      <alignment horizontal="right" vertical="center"/>
      <protection/>
    </xf>
    <xf numFmtId="49" fontId="16" fillId="31" borderId="7">
      <alignment horizontal="centerContinuous" vertical="center" wrapText="1"/>
      <protection/>
    </xf>
    <xf numFmtId="0" fontId="15" fillId="32" borderId="7">
      <alignment horizontal="center" vertical="center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33" borderId="0" applyNumberFormat="0" applyBorder="0" applyAlignment="0" applyProtection="0"/>
    <xf numFmtId="0" fontId="66" fillId="3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4">
    <xf numFmtId="0" fontId="0" fillId="0" borderId="0" xfId="0" applyFont="1" applyAlignment="1">
      <alignment/>
    </xf>
    <xf numFmtId="0" fontId="2" fillId="0" borderId="0" xfId="49">
      <alignment/>
      <protection/>
    </xf>
    <xf numFmtId="0" fontId="3" fillId="0" borderId="0" xfId="49" applyFont="1">
      <alignment/>
      <protection/>
    </xf>
    <xf numFmtId="3" fontId="4" fillId="0" borderId="0" xfId="49" applyNumberFormat="1" applyFont="1" applyAlignment="1">
      <alignment horizontal="right"/>
      <protection/>
    </xf>
    <xf numFmtId="3" fontId="5" fillId="0" borderId="0" xfId="49" applyNumberFormat="1" applyFont="1" applyAlignment="1">
      <alignment horizontal="right"/>
      <protection/>
    </xf>
    <xf numFmtId="0" fontId="6" fillId="0" borderId="0" xfId="49" applyFont="1" applyFill="1" applyAlignment="1">
      <alignment horizontal="left"/>
      <protection/>
    </xf>
    <xf numFmtId="3" fontId="8" fillId="0" borderId="12" xfId="49" applyNumberFormat="1" applyFont="1" applyBorder="1" applyAlignment="1">
      <alignment horizontal="right"/>
      <protection/>
    </xf>
    <xf numFmtId="3" fontId="8" fillId="0" borderId="12" xfId="49" applyNumberFormat="1" applyFont="1" applyBorder="1">
      <alignment/>
      <protection/>
    </xf>
    <xf numFmtId="0" fontId="8" fillId="0" borderId="12" xfId="49" applyFont="1" applyFill="1" applyBorder="1" applyAlignment="1">
      <alignment horizontal="left" wrapText="1"/>
      <protection/>
    </xf>
    <xf numFmtId="3" fontId="9" fillId="0" borderId="0" xfId="49" applyNumberFormat="1" applyFont="1" applyAlignment="1" applyProtection="1">
      <alignment horizontal="right"/>
      <protection/>
    </xf>
    <xf numFmtId="3" fontId="9" fillId="0" borderId="0" xfId="49" applyNumberFormat="1" applyFont="1" applyAlignment="1">
      <alignment horizontal="right"/>
      <protection/>
    </xf>
    <xf numFmtId="3" fontId="9" fillId="0" borderId="0" xfId="49" applyNumberFormat="1" applyFont="1">
      <alignment/>
      <protection/>
    </xf>
    <xf numFmtId="3" fontId="11" fillId="0" borderId="0" xfId="51" applyNumberFormat="1" applyFont="1" applyFill="1" applyBorder="1" applyAlignment="1">
      <alignment horizontal="left" vertical="top" wrapText="1"/>
      <protection/>
    </xf>
    <xf numFmtId="0" fontId="9" fillId="0" borderId="0" xfId="49" applyFont="1" applyFill="1" applyBorder="1" applyAlignment="1">
      <alignment horizontal="center" wrapText="1"/>
      <protection/>
    </xf>
    <xf numFmtId="3" fontId="13" fillId="0" borderId="0" xfId="49" applyNumberFormat="1" applyFont="1" applyBorder="1" applyAlignment="1">
      <alignment horizontal="right"/>
      <protection/>
    </xf>
    <xf numFmtId="3" fontId="8" fillId="0" borderId="0" xfId="49" applyNumberFormat="1" applyFont="1" applyBorder="1" applyAlignment="1">
      <alignment horizontal="right"/>
      <protection/>
    </xf>
    <xf numFmtId="0" fontId="8" fillId="0" borderId="0" xfId="49" applyFont="1" applyFill="1" applyBorder="1" applyAlignment="1">
      <alignment horizontal="left" wrapText="1"/>
      <protection/>
    </xf>
    <xf numFmtId="3" fontId="12" fillId="0" borderId="0" xfId="49" applyNumberFormat="1" applyFont="1" applyAlignment="1">
      <alignment horizontal="right"/>
      <protection/>
    </xf>
    <xf numFmtId="0" fontId="2" fillId="0" borderId="0" xfId="49" applyBorder="1">
      <alignment/>
      <protection/>
    </xf>
    <xf numFmtId="0" fontId="12" fillId="0" borderId="12" xfId="49" applyFont="1" applyFill="1" applyBorder="1" applyAlignment="1">
      <alignment horizontal="right" vertical="top" wrapText="1"/>
      <protection/>
    </xf>
    <xf numFmtId="0" fontId="9" fillId="0" borderId="12" xfId="49" applyFont="1" applyFill="1" applyBorder="1" applyAlignment="1">
      <alignment horizontal="right" vertical="top" wrapText="1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12" fillId="0" borderId="13" xfId="49" applyFont="1" applyFill="1" applyBorder="1" applyAlignment="1">
      <alignment horizontal="center" vertical="center"/>
      <protection/>
    </xf>
    <xf numFmtId="0" fontId="9" fillId="0" borderId="13" xfId="49" applyFont="1" applyFill="1" applyBorder="1" applyAlignment="1">
      <alignment horizontal="center" vertical="center"/>
      <protection/>
    </xf>
    <xf numFmtId="1" fontId="8" fillId="0" borderId="12" xfId="49" applyNumberFormat="1" applyFont="1" applyBorder="1" applyAlignment="1">
      <alignment horizontal="right"/>
      <protection/>
    </xf>
    <xf numFmtId="0" fontId="17" fillId="0" borderId="12" xfId="49" applyFont="1" applyBorder="1">
      <alignment/>
      <protection/>
    </xf>
    <xf numFmtId="1" fontId="9" fillId="0" borderId="0" xfId="49" applyNumberFormat="1" applyFont="1" applyBorder="1" applyAlignment="1">
      <alignment horizontal="right"/>
      <protection/>
    </xf>
    <xf numFmtId="0" fontId="9" fillId="0" borderId="0" xfId="49" applyFont="1">
      <alignment/>
      <protection/>
    </xf>
    <xf numFmtId="0" fontId="9" fillId="0" borderId="0" xfId="49" applyFont="1" applyAlignment="1">
      <alignment horizontal="center"/>
      <protection/>
    </xf>
    <xf numFmtId="1" fontId="8" fillId="0" borderId="0" xfId="49" applyNumberFormat="1" applyFont="1" applyBorder="1" applyAlignment="1">
      <alignment horizontal="right"/>
      <protection/>
    </xf>
    <xf numFmtId="1" fontId="17" fillId="0" borderId="0" xfId="49" applyNumberFormat="1" applyFont="1" applyBorder="1" applyAlignment="1">
      <alignment horizontal="right"/>
      <protection/>
    </xf>
    <xf numFmtId="0" fontId="17" fillId="0" borderId="0" xfId="49" applyFont="1" applyBorder="1">
      <alignment/>
      <protection/>
    </xf>
    <xf numFmtId="0" fontId="8" fillId="0" borderId="0" xfId="49" applyFont="1">
      <alignment/>
      <protection/>
    </xf>
    <xf numFmtId="0" fontId="9" fillId="0" borderId="14" xfId="49" applyFont="1" applyFill="1" applyBorder="1" applyAlignment="1">
      <alignment horizontal="right" vertical="center" wrapText="1"/>
      <protection/>
    </xf>
    <xf numFmtId="0" fontId="9" fillId="0" borderId="14" xfId="49" applyFont="1" applyBorder="1" applyAlignment="1">
      <alignment horizontal="right" wrapText="1"/>
      <protection/>
    </xf>
    <xf numFmtId="0" fontId="9" fillId="0" borderId="14" xfId="49" applyFont="1" applyBorder="1">
      <alignment/>
      <protection/>
    </xf>
    <xf numFmtId="0" fontId="8" fillId="0" borderId="12" xfId="49" applyFont="1" applyBorder="1">
      <alignment/>
      <protection/>
    </xf>
    <xf numFmtId="1" fontId="6" fillId="0" borderId="0" xfId="49" applyNumberFormat="1" applyFont="1">
      <alignment/>
      <protection/>
    </xf>
    <xf numFmtId="0" fontId="6" fillId="0" borderId="0" xfId="49" applyFont="1">
      <alignment/>
      <protection/>
    </xf>
    <xf numFmtId="1" fontId="9" fillId="0" borderId="0" xfId="49" applyNumberFormat="1" applyFont="1">
      <alignment/>
      <protection/>
    </xf>
    <xf numFmtId="1" fontId="8" fillId="0" borderId="0" xfId="49" applyNumberFormat="1" applyFont="1" applyBorder="1">
      <alignment/>
      <protection/>
    </xf>
    <xf numFmtId="0" fontId="8" fillId="0" borderId="0" xfId="49" applyFont="1" applyBorder="1">
      <alignment/>
      <protection/>
    </xf>
    <xf numFmtId="3" fontId="2" fillId="0" borderId="0" xfId="49" applyNumberFormat="1">
      <alignment/>
      <protection/>
    </xf>
    <xf numFmtId="3" fontId="4" fillId="0" borderId="0" xfId="49" applyNumberFormat="1" applyFont="1">
      <alignment/>
      <protection/>
    </xf>
    <xf numFmtId="166" fontId="9" fillId="0" borderId="0" xfId="49" applyNumberFormat="1" applyFont="1">
      <alignment/>
      <protection/>
    </xf>
    <xf numFmtId="0" fontId="12" fillId="0" borderId="12" xfId="49" applyFont="1" applyBorder="1" applyAlignment="1">
      <alignment horizontal="right"/>
      <protection/>
    </xf>
    <xf numFmtId="0" fontId="12" fillId="0" borderId="0" xfId="49" applyFont="1" applyBorder="1" applyAlignment="1">
      <alignment horizontal="right"/>
      <protection/>
    </xf>
    <xf numFmtId="0" fontId="2" fillId="0" borderId="0" xfId="49" applyFont="1">
      <alignment/>
      <protection/>
    </xf>
    <xf numFmtId="0" fontId="3" fillId="0" borderId="13" xfId="49" applyFont="1" applyBorder="1" applyAlignment="1">
      <alignment/>
      <protection/>
    </xf>
    <xf numFmtId="0" fontId="9" fillId="0" borderId="0" xfId="49" applyFont="1" applyFill="1" applyAlignment="1">
      <alignment horizontal="left"/>
      <protection/>
    </xf>
    <xf numFmtId="167" fontId="19" fillId="0" borderId="0" xfId="49" applyNumberFormat="1" applyFont="1" applyAlignment="1">
      <alignment horizontal="right"/>
      <protection/>
    </xf>
    <xf numFmtId="167" fontId="3" fillId="0" borderId="0" xfId="49" applyNumberFormat="1" applyFont="1" applyAlignment="1">
      <alignment horizontal="right"/>
      <protection/>
    </xf>
    <xf numFmtId="167" fontId="9" fillId="0" borderId="0" xfId="49" applyNumberFormat="1" applyFont="1" applyFill="1" applyBorder="1" applyAlignment="1">
      <alignment horizontal="right" vertical="center" wrapText="1"/>
      <protection/>
    </xf>
    <xf numFmtId="0" fontId="9" fillId="0" borderId="0" xfId="49" applyFont="1" applyFill="1" applyBorder="1" applyAlignment="1">
      <alignment horizontal="left" vertical="center" wrapText="1"/>
      <protection/>
    </xf>
    <xf numFmtId="167" fontId="8" fillId="0" borderId="0" xfId="49" applyNumberFormat="1" applyFont="1" applyFill="1" applyBorder="1" applyAlignment="1">
      <alignment horizontal="right" vertical="center" wrapText="1"/>
      <protection/>
    </xf>
    <xf numFmtId="0" fontId="8" fillId="0" borderId="0" xfId="49" applyFont="1" applyFill="1" applyBorder="1" applyAlignment="1">
      <alignment horizontal="left" vertical="center" wrapText="1"/>
      <protection/>
    </xf>
    <xf numFmtId="3" fontId="13" fillId="0" borderId="12" xfId="49" applyNumberFormat="1" applyFont="1" applyFill="1" applyBorder="1" applyAlignment="1">
      <alignment horizontal="right"/>
      <protection/>
    </xf>
    <xf numFmtId="1" fontId="13" fillId="0" borderId="12" xfId="49" applyNumberFormat="1" applyFont="1" applyFill="1" applyBorder="1" applyAlignment="1">
      <alignment horizontal="right" wrapText="1"/>
      <protection/>
    </xf>
    <xf numFmtId="1" fontId="8" fillId="0" borderId="12" xfId="49" applyNumberFormat="1" applyFont="1" applyFill="1" applyBorder="1" applyAlignment="1">
      <alignment horizontal="right" wrapText="1"/>
      <protection/>
    </xf>
    <xf numFmtId="3" fontId="12" fillId="0" borderId="0" xfId="49" applyNumberFormat="1" applyFont="1" applyFill="1" applyAlignment="1">
      <alignment horizontal="right"/>
      <protection/>
    </xf>
    <xf numFmtId="1" fontId="12" fillId="0" borderId="0" xfId="49" applyNumberFormat="1" applyFont="1" applyFill="1" applyBorder="1" applyAlignment="1">
      <alignment horizontal="right" wrapText="1"/>
      <protection/>
    </xf>
    <xf numFmtId="1" fontId="9" fillId="0" borderId="0" xfId="49" applyNumberFormat="1" applyFont="1" applyFill="1" applyBorder="1" applyAlignment="1">
      <alignment horizontal="right" wrapText="1"/>
      <protection/>
    </xf>
    <xf numFmtId="0" fontId="9" fillId="0" borderId="0" xfId="49" applyFont="1" applyFill="1" applyBorder="1" applyAlignment="1">
      <alignment horizontal="left" wrapText="1"/>
      <protection/>
    </xf>
    <xf numFmtId="0" fontId="12" fillId="0" borderId="0" xfId="49" applyFont="1" applyFill="1" applyBorder="1" applyAlignment="1">
      <alignment/>
      <protection/>
    </xf>
    <xf numFmtId="3" fontId="13" fillId="0" borderId="0" xfId="49" applyNumberFormat="1" applyFont="1" applyFill="1" applyAlignment="1">
      <alignment horizontal="right"/>
      <protection/>
    </xf>
    <xf numFmtId="3" fontId="13" fillId="0" borderId="0" xfId="49" applyNumberFormat="1" applyFont="1" applyAlignment="1">
      <alignment horizontal="right"/>
      <protection/>
    </xf>
    <xf numFmtId="3" fontId="8" fillId="0" borderId="0" xfId="49" applyNumberFormat="1" applyFont="1" applyAlignment="1">
      <alignment horizontal="right"/>
      <protection/>
    </xf>
    <xf numFmtId="1" fontId="8" fillId="0" borderId="0" xfId="49" applyNumberFormat="1" applyFont="1" applyFill="1" applyBorder="1" applyAlignment="1">
      <alignment horizontal="right" wrapText="1"/>
      <protection/>
    </xf>
    <xf numFmtId="166" fontId="9" fillId="0" borderId="0" xfId="49" applyNumberFormat="1" applyFont="1" applyAlignment="1">
      <alignment horizontal="right"/>
      <protection/>
    </xf>
    <xf numFmtId="3" fontId="13" fillId="0" borderId="0" xfId="49" applyNumberFormat="1" applyFont="1" applyFill="1" applyBorder="1" applyAlignment="1">
      <alignment horizontal="right"/>
      <protection/>
    </xf>
    <xf numFmtId="3" fontId="12" fillId="0" borderId="0" xfId="49" applyNumberFormat="1" applyFont="1" applyFill="1" applyBorder="1" applyAlignment="1">
      <alignment horizontal="right"/>
      <protection/>
    </xf>
    <xf numFmtId="0" fontId="12" fillId="0" borderId="14" xfId="49" applyFont="1" applyBorder="1">
      <alignment/>
      <protection/>
    </xf>
    <xf numFmtId="0" fontId="12" fillId="0" borderId="14" xfId="49" applyFont="1" applyBorder="1" applyAlignment="1">
      <alignment horizontal="right"/>
      <protection/>
    </xf>
    <xf numFmtId="0" fontId="20" fillId="0" borderId="0" xfId="49" applyFont="1">
      <alignment/>
      <protection/>
    </xf>
    <xf numFmtId="1" fontId="8" fillId="0" borderId="12" xfId="49" applyNumberFormat="1" applyFont="1" applyFill="1" applyBorder="1" applyAlignment="1">
      <alignment horizontal="right" vertical="center" wrapText="1"/>
      <protection/>
    </xf>
    <xf numFmtId="1" fontId="9" fillId="0" borderId="12" xfId="49" applyNumberFormat="1" applyFont="1" applyFill="1" applyBorder="1" applyAlignment="1">
      <alignment horizontal="right" vertical="center" wrapText="1"/>
      <protection/>
    </xf>
    <xf numFmtId="0" fontId="9" fillId="0" borderId="12" xfId="49" applyFont="1" applyFill="1" applyBorder="1" applyAlignment="1">
      <alignment horizontal="left" vertical="center" wrapText="1"/>
      <protection/>
    </xf>
    <xf numFmtId="1" fontId="8" fillId="0" borderId="0" xfId="49" applyNumberFormat="1" applyFont="1" applyFill="1" applyBorder="1" applyAlignment="1">
      <alignment horizontal="right" vertical="center" wrapText="1"/>
      <protection/>
    </xf>
    <xf numFmtId="1" fontId="9" fillId="0" borderId="0" xfId="49" applyNumberFormat="1" applyFont="1" applyFill="1" applyBorder="1" applyAlignment="1">
      <alignment horizontal="right" vertical="center" wrapText="1"/>
      <protection/>
    </xf>
    <xf numFmtId="3" fontId="13" fillId="0" borderId="14" xfId="49" applyNumberFormat="1" applyFont="1" applyBorder="1" applyAlignment="1">
      <alignment horizontal="right" vertical="center"/>
      <protection/>
    </xf>
    <xf numFmtId="3" fontId="12" fillId="0" borderId="14" xfId="49" applyNumberFormat="1" applyFont="1" applyBorder="1" applyAlignment="1">
      <alignment horizontal="right" vertical="center" wrapText="1"/>
      <protection/>
    </xf>
    <xf numFmtId="0" fontId="2" fillId="0" borderId="12" xfId="49" applyFont="1" applyBorder="1">
      <alignment/>
      <protection/>
    </xf>
    <xf numFmtId="3" fontId="9" fillId="0" borderId="12" xfId="49" applyNumberFormat="1" applyFont="1" applyBorder="1" applyAlignment="1">
      <alignment horizontal="right"/>
      <protection/>
    </xf>
    <xf numFmtId="3" fontId="9" fillId="0" borderId="0" xfId="49" applyNumberFormat="1" applyFont="1" applyBorder="1" applyAlignment="1">
      <alignment horizontal="right"/>
      <protection/>
    </xf>
    <xf numFmtId="0" fontId="8" fillId="0" borderId="14" xfId="49" applyFont="1" applyFill="1" applyBorder="1" applyAlignment="1">
      <alignment horizontal="right" vertical="top" wrapText="1"/>
      <protection/>
    </xf>
    <xf numFmtId="0" fontId="9" fillId="0" borderId="14" xfId="49" applyFont="1" applyFill="1" applyBorder="1" applyAlignment="1">
      <alignment horizontal="right" vertical="top" wrapText="1"/>
      <protection/>
    </xf>
    <xf numFmtId="0" fontId="3" fillId="0" borderId="12" xfId="49" applyFont="1" applyBorder="1">
      <alignment/>
      <protection/>
    </xf>
    <xf numFmtId="1" fontId="13" fillId="0" borderId="12" xfId="49" applyNumberFormat="1" applyFont="1" applyFill="1" applyBorder="1" applyAlignment="1">
      <alignment horizontal="right" vertical="center" wrapText="1"/>
      <protection/>
    </xf>
    <xf numFmtId="0" fontId="8" fillId="0" borderId="12" xfId="49" applyFont="1" applyFill="1" applyBorder="1" applyAlignment="1">
      <alignment horizontal="left" vertical="center" wrapText="1"/>
      <protection/>
    </xf>
    <xf numFmtId="1" fontId="12" fillId="0" borderId="0" xfId="49" applyNumberFormat="1" applyFont="1" applyFill="1" applyBorder="1" applyAlignment="1">
      <alignment horizontal="right" vertical="center" wrapText="1"/>
      <protection/>
    </xf>
    <xf numFmtId="1" fontId="9" fillId="0" borderId="0" xfId="49" applyNumberFormat="1" applyFont="1" applyFill="1" applyBorder="1" applyAlignment="1">
      <alignment vertical="center" wrapText="1"/>
      <protection/>
    </xf>
    <xf numFmtId="1" fontId="13" fillId="0" borderId="0" xfId="49" applyNumberFormat="1" applyFont="1" applyFill="1" applyBorder="1" applyAlignment="1">
      <alignment horizontal="right" vertical="center" wrapText="1"/>
      <protection/>
    </xf>
    <xf numFmtId="0" fontId="12" fillId="0" borderId="12" xfId="49" applyFont="1" applyFill="1" applyBorder="1" applyAlignment="1">
      <alignment horizontal="left" vertical="top" wrapText="1"/>
      <protection/>
    </xf>
    <xf numFmtId="0" fontId="9" fillId="0" borderId="12" xfId="49" applyFont="1" applyFill="1" applyBorder="1" applyAlignment="1">
      <alignment horizontal="left" vertical="top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1" fontId="12" fillId="0" borderId="0" xfId="49" applyNumberFormat="1" applyFont="1" applyBorder="1" applyAlignment="1">
      <alignment horizontal="right"/>
      <protection/>
    </xf>
    <xf numFmtId="1" fontId="6" fillId="0" borderId="0" xfId="49" applyNumberFormat="1" applyFont="1" applyBorder="1" applyAlignment="1">
      <alignment horizontal="right"/>
      <protection/>
    </xf>
    <xf numFmtId="3" fontId="9" fillId="0" borderId="14" xfId="49" applyNumberFormat="1" applyFont="1" applyBorder="1" applyAlignment="1">
      <alignment horizontal="right" vertical="center" wrapText="1"/>
      <protection/>
    </xf>
    <xf numFmtId="3" fontId="12" fillId="0" borderId="0" xfId="49" applyNumberFormat="1" applyFont="1" applyBorder="1" applyAlignment="1">
      <alignment horizontal="right" vertical="center" wrapText="1"/>
      <protection/>
    </xf>
    <xf numFmtId="3" fontId="9" fillId="0" borderId="0" xfId="49" applyNumberFormat="1" applyFont="1" applyBorder="1" applyAlignment="1">
      <alignment horizontal="right" vertical="center" wrapText="1"/>
      <protection/>
    </xf>
    <xf numFmtId="3" fontId="12" fillId="0" borderId="0" xfId="49" applyNumberFormat="1" applyFont="1" applyBorder="1" applyAlignment="1">
      <alignment horizontal="center" vertical="center"/>
      <protection/>
    </xf>
    <xf numFmtId="4" fontId="12" fillId="0" borderId="0" xfId="50" applyNumberFormat="1" applyFont="1" applyFill="1" applyBorder="1">
      <alignment/>
      <protection/>
    </xf>
    <xf numFmtId="4" fontId="6" fillId="0" borderId="0" xfId="50" applyNumberFormat="1" applyFont="1" applyFill="1" applyBorder="1">
      <alignment/>
      <protection/>
    </xf>
    <xf numFmtId="3" fontId="7" fillId="0" borderId="0" xfId="50" applyNumberFormat="1" applyFont="1" applyFill="1" applyBorder="1">
      <alignment/>
      <protection/>
    </xf>
    <xf numFmtId="166" fontId="9" fillId="0" borderId="12" xfId="50" applyNumberFormat="1" applyFont="1" applyFill="1" applyBorder="1">
      <alignment/>
      <protection/>
    </xf>
    <xf numFmtId="3" fontId="9" fillId="0" borderId="12" xfId="50" applyNumberFormat="1" applyFont="1" applyFill="1" applyBorder="1">
      <alignment/>
      <protection/>
    </xf>
    <xf numFmtId="3" fontId="11" fillId="0" borderId="15" xfId="52" applyNumberFormat="1" applyFont="1" applyFill="1" applyBorder="1" applyAlignment="1">
      <alignment wrapText="1"/>
      <protection/>
    </xf>
    <xf numFmtId="166" fontId="9" fillId="0" borderId="0" xfId="50" applyNumberFormat="1" applyFont="1" applyFill="1" applyBorder="1">
      <alignment/>
      <protection/>
    </xf>
    <xf numFmtId="3" fontId="9" fillId="0" borderId="0" xfId="50" applyNumberFormat="1" applyFont="1" applyFill="1" applyBorder="1">
      <alignment/>
      <protection/>
    </xf>
    <xf numFmtId="3" fontId="11" fillId="0" borderId="0" xfId="52" applyNumberFormat="1" applyFont="1" applyFill="1" applyBorder="1" applyAlignment="1">
      <alignment wrapText="1"/>
      <protection/>
    </xf>
    <xf numFmtId="4" fontId="9" fillId="0" borderId="14" xfId="50" applyNumberFormat="1" applyFont="1" applyFill="1" applyBorder="1" applyAlignment="1">
      <alignment horizontal="right" vertical="top" wrapText="1"/>
      <protection/>
    </xf>
    <xf numFmtId="0" fontId="23" fillId="0" borderId="0" xfId="50" applyFont="1">
      <alignment/>
      <protection/>
    </xf>
    <xf numFmtId="4" fontId="9" fillId="0" borderId="0" xfId="50" applyNumberFormat="1" applyFont="1" applyFill="1" applyBorder="1">
      <alignment/>
      <protection/>
    </xf>
    <xf numFmtId="0" fontId="2" fillId="0" borderId="0" xfId="49" applyFont="1">
      <alignment/>
      <protection/>
    </xf>
    <xf numFmtId="0" fontId="13" fillId="0" borderId="0" xfId="49" applyFont="1">
      <alignment/>
      <protection/>
    </xf>
    <xf numFmtId="167" fontId="9" fillId="0" borderId="12" xfId="49" applyNumberFormat="1" applyFont="1" applyFill="1" applyBorder="1" applyAlignment="1">
      <alignment horizontal="right" vertical="center" wrapText="1"/>
      <protection/>
    </xf>
    <xf numFmtId="167" fontId="5" fillId="0" borderId="0" xfId="49" applyNumberFormat="1" applyFont="1" applyAlignment="1">
      <alignment horizontal="right"/>
      <protection/>
    </xf>
    <xf numFmtId="167" fontId="9" fillId="0" borderId="0" xfId="49" applyNumberFormat="1" applyFont="1" applyAlignment="1">
      <alignment horizontal="right"/>
      <protection/>
    </xf>
    <xf numFmtId="0" fontId="9" fillId="0" borderId="14" xfId="49" applyFont="1" applyBorder="1" applyAlignment="1">
      <alignment horizontal="left" vertical="center" wrapText="1"/>
      <protection/>
    </xf>
    <xf numFmtId="167" fontId="9" fillId="0" borderId="0" xfId="49" applyNumberFormat="1" applyFont="1" applyBorder="1" applyAlignment="1">
      <alignment horizontal="right"/>
      <protection/>
    </xf>
    <xf numFmtId="0" fontId="12" fillId="0" borderId="0" xfId="49" applyFont="1">
      <alignment/>
      <protection/>
    </xf>
    <xf numFmtId="0" fontId="12" fillId="0" borderId="0" xfId="49" applyFont="1" applyAlignment="1">
      <alignment horizontal="left"/>
      <protection/>
    </xf>
    <xf numFmtId="0" fontId="9" fillId="0" borderId="0" xfId="49" applyFont="1" applyAlignment="1">
      <alignment horizontal="left"/>
      <protection/>
    </xf>
    <xf numFmtId="167" fontId="13" fillId="0" borderId="12" xfId="49" applyNumberFormat="1" applyFont="1" applyBorder="1" applyAlignment="1">
      <alignment horizontal="right"/>
      <protection/>
    </xf>
    <xf numFmtId="167" fontId="12" fillId="0" borderId="12" xfId="49" applyNumberFormat="1" applyFont="1" applyBorder="1" applyAlignment="1">
      <alignment horizontal="right"/>
      <protection/>
    </xf>
    <xf numFmtId="167" fontId="9" fillId="0" borderId="12" xfId="49" applyNumberFormat="1" applyFont="1" applyBorder="1">
      <alignment/>
      <protection/>
    </xf>
    <xf numFmtId="167" fontId="9" fillId="0" borderId="12" xfId="49" applyNumberFormat="1" applyFont="1" applyBorder="1" applyAlignment="1">
      <alignment horizontal="right"/>
      <protection/>
    </xf>
    <xf numFmtId="0" fontId="9" fillId="0" borderId="12" xfId="49" applyFont="1" applyBorder="1" applyAlignment="1">
      <alignment horizontal="left"/>
      <protection/>
    </xf>
    <xf numFmtId="167" fontId="13" fillId="0" borderId="0" xfId="49" applyNumberFormat="1" applyFont="1" applyBorder="1" applyAlignment="1">
      <alignment horizontal="right"/>
      <protection/>
    </xf>
    <xf numFmtId="167" fontId="12" fillId="0" borderId="0" xfId="49" applyNumberFormat="1" applyFont="1" applyBorder="1" applyAlignment="1">
      <alignment horizontal="right"/>
      <protection/>
    </xf>
    <xf numFmtId="167" fontId="9" fillId="0" borderId="0" xfId="49" applyNumberFormat="1" applyFont="1" applyBorder="1">
      <alignment/>
      <protection/>
    </xf>
    <xf numFmtId="0" fontId="9" fillId="0" borderId="0" xfId="49" applyFont="1" applyBorder="1" applyAlignment="1">
      <alignment horizontal="left"/>
      <protection/>
    </xf>
    <xf numFmtId="167" fontId="8" fillId="0" borderId="0" xfId="49" applyNumberFormat="1" applyFont="1" applyBorder="1" applyAlignment="1">
      <alignment horizontal="right"/>
      <protection/>
    </xf>
    <xf numFmtId="167" fontId="6" fillId="0" borderId="0" xfId="49" applyNumberFormat="1" applyFont="1" applyBorder="1" applyAlignment="1">
      <alignment horizontal="right"/>
      <protection/>
    </xf>
    <xf numFmtId="0" fontId="8" fillId="0" borderId="12" xfId="49" applyFont="1" applyFill="1" applyBorder="1" applyAlignment="1">
      <alignment horizontal="right" vertical="top" wrapText="1"/>
      <protection/>
    </xf>
    <xf numFmtId="0" fontId="9" fillId="0" borderId="12" xfId="49" applyFont="1" applyBorder="1">
      <alignment/>
      <protection/>
    </xf>
    <xf numFmtId="0" fontId="9" fillId="0" borderId="13" xfId="49" applyFont="1" applyBorder="1">
      <alignment/>
      <protection/>
    </xf>
    <xf numFmtId="0" fontId="9" fillId="0" borderId="13" xfId="49" applyFont="1" applyBorder="1" applyAlignment="1">
      <alignment horizontal="left"/>
      <protection/>
    </xf>
    <xf numFmtId="0" fontId="13" fillId="0" borderId="0" xfId="49" applyFont="1" applyBorder="1" applyAlignment="1">
      <alignment horizontal="left" vertical="center"/>
      <protection/>
    </xf>
    <xf numFmtId="0" fontId="13" fillId="0" borderId="0" xfId="49" applyFont="1" applyFill="1" applyBorder="1" applyAlignment="1">
      <alignment vertical="center"/>
      <protection/>
    </xf>
    <xf numFmtId="0" fontId="13" fillId="0" borderId="0" xfId="49" applyFont="1" applyFill="1" applyBorder="1" applyAlignment="1">
      <alignment horizontal="left" vertical="center"/>
      <protection/>
    </xf>
    <xf numFmtId="166" fontId="8" fillId="0" borderId="12" xfId="49" applyNumberFormat="1" applyFont="1" applyBorder="1">
      <alignment/>
      <protection/>
    </xf>
    <xf numFmtId="166" fontId="8" fillId="0" borderId="12" xfId="49" applyNumberFormat="1" applyFont="1" applyBorder="1" applyAlignment="1">
      <alignment horizontal="right"/>
      <protection/>
    </xf>
    <xf numFmtId="166" fontId="8" fillId="0" borderId="0" xfId="49" applyNumberFormat="1" applyFont="1" applyAlignment="1">
      <alignment horizontal="right"/>
      <protection/>
    </xf>
    <xf numFmtId="166" fontId="2" fillId="0" borderId="0" xfId="49" applyNumberFormat="1">
      <alignment/>
      <protection/>
    </xf>
    <xf numFmtId="0" fontId="9" fillId="0" borderId="14" xfId="49" applyNumberFormat="1" applyFont="1" applyFill="1" applyBorder="1" applyAlignment="1">
      <alignment vertical="center" wrapText="1"/>
      <protection/>
    </xf>
    <xf numFmtId="0" fontId="9" fillId="0" borderId="12" xfId="49" applyNumberFormat="1" applyFont="1" applyFill="1" applyBorder="1" applyAlignment="1">
      <alignment vertical="center" wrapText="1"/>
      <protection/>
    </xf>
    <xf numFmtId="0" fontId="9" fillId="0" borderId="0" xfId="49" applyNumberFormat="1" applyFont="1">
      <alignment/>
      <protection/>
    </xf>
    <xf numFmtId="0" fontId="9" fillId="0" borderId="14" xfId="49" applyNumberFormat="1" applyFont="1" applyBorder="1" applyAlignment="1">
      <alignment vertical="center" wrapText="1"/>
      <protection/>
    </xf>
    <xf numFmtId="0" fontId="9" fillId="0" borderId="12" xfId="49" applyNumberFormat="1" applyFont="1" applyBorder="1" applyAlignment="1">
      <alignment vertical="center" wrapText="1"/>
      <protection/>
    </xf>
    <xf numFmtId="0" fontId="9" fillId="0" borderId="0" xfId="49" applyNumberFormat="1" applyFont="1" applyBorder="1" applyAlignment="1">
      <alignment vertical="center" wrapText="1"/>
      <protection/>
    </xf>
    <xf numFmtId="3" fontId="9" fillId="0" borderId="0" xfId="49" applyNumberFormat="1" applyFont="1" applyBorder="1" applyAlignment="1">
      <alignment horizontal="center" vertical="center" wrapText="1"/>
      <protection/>
    </xf>
    <xf numFmtId="1" fontId="8" fillId="0" borderId="12" xfId="49" applyNumberFormat="1" applyFont="1" applyBorder="1" applyAlignment="1">
      <alignment horizontal="left" vertical="center" wrapText="1"/>
      <protection/>
    </xf>
    <xf numFmtId="1" fontId="9" fillId="0" borderId="0" xfId="49" applyNumberFormat="1" applyFont="1" applyBorder="1" applyAlignment="1">
      <alignment horizontal="left" vertical="center" wrapText="1"/>
      <protection/>
    </xf>
    <xf numFmtId="1" fontId="9" fillId="0" borderId="14" xfId="49" applyNumberFormat="1" applyFont="1" applyBorder="1" applyAlignment="1">
      <alignment horizontal="right" vertical="center" wrapText="1"/>
      <protection/>
    </xf>
    <xf numFmtId="0" fontId="3" fillId="0" borderId="0" xfId="49" applyNumberFormat="1" applyFont="1">
      <alignment/>
      <protection/>
    </xf>
    <xf numFmtId="0" fontId="3" fillId="0" borderId="0" xfId="49" applyNumberFormat="1" applyFont="1" applyBorder="1" applyAlignment="1">
      <alignment vertical="center" wrapText="1"/>
      <protection/>
    </xf>
    <xf numFmtId="3" fontId="3" fillId="0" borderId="0" xfId="49" applyNumberFormat="1" applyFont="1" applyBorder="1" applyAlignment="1">
      <alignment horizontal="center" vertical="center" wrapText="1"/>
      <protection/>
    </xf>
    <xf numFmtId="167" fontId="9" fillId="0" borderId="0" xfId="49" applyNumberFormat="1" applyFont="1" applyFill="1" applyBorder="1" applyAlignment="1">
      <alignment horizontal="right" wrapText="1"/>
      <protection/>
    </xf>
    <xf numFmtId="167" fontId="9" fillId="0" borderId="0" xfId="49" applyNumberFormat="1" applyFont="1" applyAlignment="1">
      <alignment horizontal="left"/>
      <protection/>
    </xf>
    <xf numFmtId="3" fontId="25" fillId="0" borderId="0" xfId="51" applyNumberFormat="1" applyFont="1" applyFill="1" applyBorder="1" applyAlignment="1">
      <alignment horizontal="left" vertical="top" wrapText="1"/>
      <protection/>
    </xf>
    <xf numFmtId="166" fontId="5" fillId="0" borderId="0" xfId="49" applyNumberFormat="1" applyFont="1" applyAlignment="1">
      <alignment horizontal="right"/>
      <protection/>
    </xf>
    <xf numFmtId="0" fontId="4" fillId="0" borderId="0" xfId="49" applyFont="1" applyFill="1" applyBorder="1" applyAlignment="1">
      <alignment horizontal="right" vertical="center" wrapText="1"/>
      <protection/>
    </xf>
    <xf numFmtId="0" fontId="14" fillId="0" borderId="0" xfId="49" applyFont="1" applyFill="1" applyBorder="1" applyAlignment="1">
      <alignment vertical="center"/>
      <protection/>
    </xf>
    <xf numFmtId="0" fontId="13" fillId="0" borderId="0" xfId="49" applyFont="1" applyFill="1" applyBorder="1" applyAlignment="1">
      <alignment vertical="center" wrapText="1"/>
      <protection/>
    </xf>
    <xf numFmtId="0" fontId="9" fillId="0" borderId="14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0" xfId="49" applyFont="1" applyFill="1" applyBorder="1">
      <alignment/>
      <protection/>
    </xf>
    <xf numFmtId="0" fontId="26" fillId="0" borderId="0" xfId="49" applyFont="1">
      <alignment/>
      <protection/>
    </xf>
    <xf numFmtId="1" fontId="13" fillId="0" borderId="12" xfId="49" applyNumberFormat="1" applyFont="1" applyBorder="1" applyAlignment="1">
      <alignment horizontal="right" vertical="center" wrapText="1"/>
      <protection/>
    </xf>
    <xf numFmtId="1" fontId="8" fillId="0" borderId="12" xfId="49" applyNumberFormat="1" applyFont="1" applyBorder="1" applyAlignment="1">
      <alignment horizontal="right" vertical="center" wrapText="1"/>
      <protection/>
    </xf>
    <xf numFmtId="3" fontId="8" fillId="0" borderId="12" xfId="49" applyNumberFormat="1" applyFont="1" applyBorder="1" applyAlignment="1">
      <alignment horizontal="left" vertical="center" wrapText="1"/>
      <protection/>
    </xf>
    <xf numFmtId="1" fontId="12" fillId="0" borderId="0" xfId="49" applyNumberFormat="1" applyFont="1" applyBorder="1" applyAlignment="1">
      <alignment horizontal="right" vertical="center" wrapText="1"/>
      <protection/>
    </xf>
    <xf numFmtId="1" fontId="9" fillId="0" borderId="0" xfId="49" applyNumberFormat="1" applyFont="1" applyBorder="1" applyAlignment="1">
      <alignment horizontal="right" vertical="center" wrapText="1"/>
      <protection/>
    </xf>
    <xf numFmtId="3" fontId="9" fillId="0" borderId="0" xfId="49" applyNumberFormat="1" applyFont="1" applyBorder="1" applyAlignment="1">
      <alignment horizontal="left" vertical="center" wrapText="1"/>
      <protection/>
    </xf>
    <xf numFmtId="1" fontId="13" fillId="0" borderId="0" xfId="49" applyNumberFormat="1" applyFont="1" applyBorder="1" applyAlignment="1">
      <alignment horizontal="right" vertical="center" wrapText="1"/>
      <protection/>
    </xf>
    <xf numFmtId="1" fontId="8" fillId="0" borderId="0" xfId="49" applyNumberFormat="1" applyFont="1" applyBorder="1" applyAlignment="1">
      <alignment horizontal="right" vertical="center" wrapText="1"/>
      <protection/>
    </xf>
    <xf numFmtId="3" fontId="8" fillId="0" borderId="0" xfId="49" applyNumberFormat="1" applyFont="1" applyBorder="1" applyAlignment="1">
      <alignment horizontal="left" vertical="center" wrapText="1"/>
      <protection/>
    </xf>
    <xf numFmtId="1" fontId="12" fillId="0" borderId="12" xfId="49" applyNumberFormat="1" applyFont="1" applyBorder="1" applyAlignment="1">
      <alignment horizontal="right" vertical="center" wrapText="1"/>
      <protection/>
    </xf>
    <xf numFmtId="1" fontId="9" fillId="0" borderId="12" xfId="49" applyNumberFormat="1" applyFont="1" applyBorder="1" applyAlignment="1">
      <alignment horizontal="right" vertical="center" wrapText="1"/>
      <protection/>
    </xf>
    <xf numFmtId="3" fontId="2" fillId="0" borderId="13" xfId="49" applyNumberFormat="1" applyFont="1" applyBorder="1" applyAlignment="1">
      <alignment horizontal="center" vertical="center"/>
      <protection/>
    </xf>
    <xf numFmtId="0" fontId="2" fillId="0" borderId="13" xfId="49" applyFont="1" applyBorder="1">
      <alignment/>
      <protection/>
    </xf>
    <xf numFmtId="0" fontId="13" fillId="0" borderId="0" xfId="49" applyFont="1" applyFill="1">
      <alignment/>
      <protection/>
    </xf>
    <xf numFmtId="41" fontId="9" fillId="0" borderId="0" xfId="49" applyNumberFormat="1" applyFont="1">
      <alignment/>
      <protection/>
    </xf>
    <xf numFmtId="0" fontId="9" fillId="0" borderId="12" xfId="49" applyFont="1" applyBorder="1" applyAlignment="1">
      <alignment horizontal="right" vertical="top" wrapText="1"/>
      <protection/>
    </xf>
    <xf numFmtId="0" fontId="9" fillId="0" borderId="13" xfId="49" applyFont="1" applyBorder="1" applyAlignment="1">
      <alignment horizontal="center"/>
      <protection/>
    </xf>
    <xf numFmtId="3" fontId="13" fillId="0" borderId="12" xfId="49" applyNumberFormat="1" applyFont="1" applyBorder="1" applyAlignment="1">
      <alignment horizontal="right" wrapText="1"/>
      <protection/>
    </xf>
    <xf numFmtId="0" fontId="13" fillId="0" borderId="12" xfId="49" applyFont="1" applyBorder="1" applyAlignment="1">
      <alignment wrapText="1"/>
      <protection/>
    </xf>
    <xf numFmtId="3" fontId="14" fillId="0" borderId="0" xfId="49" applyNumberFormat="1" applyFont="1" applyAlignment="1">
      <alignment horizontal="right" wrapText="1"/>
      <protection/>
    </xf>
    <xf numFmtId="0" fontId="14" fillId="0" borderId="0" xfId="49" applyFont="1" applyAlignment="1">
      <alignment wrapText="1"/>
      <protection/>
    </xf>
    <xf numFmtId="3" fontId="12" fillId="0" borderId="0" xfId="49" applyNumberFormat="1" applyFont="1" applyAlignment="1">
      <alignment horizontal="right" wrapText="1"/>
      <protection/>
    </xf>
    <xf numFmtId="0" fontId="12" fillId="0" borderId="0" xfId="49" applyFont="1" applyAlignment="1">
      <alignment wrapText="1"/>
      <protection/>
    </xf>
    <xf numFmtId="0" fontId="9" fillId="0" borderId="14" xfId="49" applyFont="1" applyBorder="1" applyAlignment="1">
      <alignment vertical="center"/>
      <protection/>
    </xf>
    <xf numFmtId="0" fontId="2" fillId="0" borderId="0" xfId="49" applyFill="1">
      <alignment/>
      <protection/>
    </xf>
    <xf numFmtId="0" fontId="26" fillId="0" borderId="0" xfId="49" applyFont="1" applyAlignment="1">
      <alignment wrapText="1"/>
      <protection/>
    </xf>
    <xf numFmtId="3" fontId="13" fillId="0" borderId="0" xfId="49" applyNumberFormat="1" applyFont="1" applyBorder="1" applyAlignment="1">
      <alignment horizontal="right" wrapText="1"/>
      <protection/>
    </xf>
    <xf numFmtId="0" fontId="13" fillId="0" borderId="0" xfId="49" applyFont="1" applyBorder="1" applyAlignment="1">
      <alignment wrapText="1"/>
      <protection/>
    </xf>
    <xf numFmtId="0" fontId="27" fillId="0" borderId="0" xfId="49" applyFont="1" applyAlignment="1">
      <alignment wrapText="1"/>
      <protection/>
    </xf>
    <xf numFmtId="0" fontId="2" fillId="0" borderId="0" xfId="49" applyAlignment="1">
      <alignment wrapText="1"/>
      <protection/>
    </xf>
    <xf numFmtId="0" fontId="13" fillId="0" borderId="0" xfId="49" applyFont="1" applyFill="1" applyBorder="1">
      <alignment/>
      <protection/>
    </xf>
    <xf numFmtId="0" fontId="2" fillId="0" borderId="0" xfId="49" applyAlignment="1">
      <alignment horizontal="right"/>
      <protection/>
    </xf>
    <xf numFmtId="3" fontId="11" fillId="0" borderId="12" xfId="49" applyNumberFormat="1" applyFont="1" applyBorder="1" applyAlignment="1">
      <alignment horizontal="right"/>
      <protection/>
    </xf>
    <xf numFmtId="0" fontId="11" fillId="0" borderId="12" xfId="49" applyFont="1" applyBorder="1">
      <alignment/>
      <protection/>
    </xf>
    <xf numFmtId="0" fontId="11" fillId="0" borderId="0" xfId="49" applyFont="1" applyAlignment="1">
      <alignment horizontal="right"/>
      <protection/>
    </xf>
    <xf numFmtId="0" fontId="11" fillId="0" borderId="0" xfId="49" applyFont="1">
      <alignment/>
      <protection/>
    </xf>
    <xf numFmtId="3" fontId="11" fillId="0" borderId="0" xfId="49" applyNumberFormat="1" applyFont="1" applyAlignment="1">
      <alignment horizontal="right"/>
      <protection/>
    </xf>
    <xf numFmtId="0" fontId="28" fillId="0" borderId="0" xfId="49" applyFont="1" applyAlignment="1">
      <alignment horizontal="right"/>
      <protection/>
    </xf>
    <xf numFmtId="0" fontId="28" fillId="0" borderId="0" xfId="49" applyFont="1">
      <alignment/>
      <protection/>
    </xf>
    <xf numFmtId="3" fontId="28" fillId="0" borderId="0" xfId="49" applyNumberFormat="1" applyFont="1" applyAlignment="1">
      <alignment horizontal="right"/>
      <protection/>
    </xf>
    <xf numFmtId="0" fontId="2" fillId="0" borderId="0" xfId="49" applyFill="1" applyAlignment="1">
      <alignment horizontal="right"/>
      <protection/>
    </xf>
    <xf numFmtId="3" fontId="4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167" fontId="2" fillId="0" borderId="0" xfId="49" applyNumberFormat="1">
      <alignment/>
      <protection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30" fillId="0" borderId="0" xfId="49" applyFont="1" applyAlignment="1">
      <alignment/>
      <protection/>
    </xf>
    <xf numFmtId="0" fontId="30" fillId="0" borderId="0" xfId="49" applyFont="1" applyAlignment="1">
      <alignment wrapText="1" shrinkToFit="1"/>
      <protection/>
    </xf>
    <xf numFmtId="167" fontId="9" fillId="0" borderId="0" xfId="49" applyNumberFormat="1" applyFont="1" applyFill="1" applyAlignment="1">
      <alignment horizontal="right"/>
      <protection/>
    </xf>
    <xf numFmtId="3" fontId="8" fillId="0" borderId="0" xfId="49" applyNumberFormat="1" applyFont="1" applyBorder="1">
      <alignment/>
      <protection/>
    </xf>
    <xf numFmtId="3" fontId="8" fillId="0" borderId="0" xfId="49" applyNumberFormat="1" applyFont="1" applyBorder="1" applyAlignment="1" applyProtection="1">
      <alignment horizontal="right"/>
      <protection/>
    </xf>
    <xf numFmtId="0" fontId="6" fillId="0" borderId="0" xfId="49" applyFont="1" applyBorder="1">
      <alignment/>
      <protection/>
    </xf>
    <xf numFmtId="1" fontId="6" fillId="0" borderId="0" xfId="49" applyNumberFormat="1" applyFont="1" applyBorder="1">
      <alignment/>
      <protection/>
    </xf>
    <xf numFmtId="1" fontId="9" fillId="0" borderId="0" xfId="49" applyNumberFormat="1" applyFont="1" applyFill="1">
      <alignment/>
      <protection/>
    </xf>
    <xf numFmtId="1" fontId="8" fillId="0" borderId="12" xfId="49" applyNumberFormat="1" applyFont="1" applyFill="1" applyBorder="1">
      <alignment/>
      <protection/>
    </xf>
    <xf numFmtId="168" fontId="3" fillId="0" borderId="0" xfId="49" applyNumberFormat="1" applyFont="1">
      <alignment/>
      <protection/>
    </xf>
    <xf numFmtId="167" fontId="4" fillId="0" borderId="0" xfId="0" applyNumberFormat="1" applyFont="1" applyAlignment="1">
      <alignment horizontal="right"/>
    </xf>
    <xf numFmtId="0" fontId="30" fillId="0" borderId="0" xfId="49" applyFont="1" applyAlignment="1">
      <alignment wrapText="1"/>
      <protection/>
    </xf>
    <xf numFmtId="167" fontId="5" fillId="0" borderId="0" xfId="0" applyNumberFormat="1" applyFont="1" applyAlignment="1">
      <alignment horizontal="right"/>
    </xf>
    <xf numFmtId="167" fontId="30" fillId="0" borderId="0" xfId="49" applyNumberFormat="1" applyFont="1" applyAlignment="1">
      <alignment wrapText="1"/>
      <protection/>
    </xf>
    <xf numFmtId="41" fontId="9" fillId="0" borderId="0" xfId="49" applyNumberFormat="1" applyFont="1" applyAlignment="1">
      <alignment horizontal="right"/>
      <protection/>
    </xf>
    <xf numFmtId="0" fontId="11" fillId="0" borderId="0" xfId="49" applyFont="1" applyBorder="1">
      <alignment/>
      <protection/>
    </xf>
    <xf numFmtId="3" fontId="11" fillId="0" borderId="0" xfId="49" applyNumberFormat="1" applyFont="1" applyBorder="1" applyAlignment="1">
      <alignment horizontal="right"/>
      <protection/>
    </xf>
    <xf numFmtId="3" fontId="4" fillId="0" borderId="0" xfId="0" applyNumberFormat="1" applyFont="1" applyAlignment="1">
      <alignment horizontal="right"/>
    </xf>
    <xf numFmtId="3" fontId="12" fillId="0" borderId="12" xfId="49" applyNumberFormat="1" applyFont="1" applyFill="1" applyBorder="1" applyAlignment="1">
      <alignment horizontal="right"/>
      <protection/>
    </xf>
    <xf numFmtId="0" fontId="3" fillId="0" borderId="0" xfId="49" applyFont="1" applyBorder="1">
      <alignment/>
      <protection/>
    </xf>
    <xf numFmtId="166" fontId="11" fillId="0" borderId="0" xfId="52" applyNumberFormat="1" applyFont="1" applyFill="1" applyBorder="1" applyAlignment="1">
      <alignment wrapText="1"/>
      <protection/>
    </xf>
    <xf numFmtId="0" fontId="9" fillId="0" borderId="13" xfId="49" applyFont="1" applyFill="1" applyBorder="1" applyAlignment="1">
      <alignment horizontal="center" wrapText="1"/>
      <protection/>
    </xf>
    <xf numFmtId="0" fontId="9" fillId="0" borderId="0" xfId="49" applyFont="1" applyFill="1" applyBorder="1" applyAlignment="1">
      <alignment horizontal="center" wrapText="1"/>
      <protection/>
    </xf>
    <xf numFmtId="0" fontId="12" fillId="0" borderId="0" xfId="49" applyFont="1" applyFill="1" applyBorder="1" applyAlignment="1">
      <alignment horizontal="center" wrapText="1"/>
      <protection/>
    </xf>
    <xf numFmtId="0" fontId="7" fillId="0" borderId="0" xfId="49" applyFont="1" applyFill="1" applyAlignment="1">
      <alignment horizontal="left"/>
      <protection/>
    </xf>
    <xf numFmtId="0" fontId="6" fillId="0" borderId="0" xfId="49" applyFont="1" applyFill="1" applyAlignment="1">
      <alignment horizontal="left"/>
      <protection/>
    </xf>
    <xf numFmtId="0" fontId="13" fillId="0" borderId="0" xfId="49" applyFont="1" applyFill="1" applyBorder="1" applyAlignment="1">
      <alignment horizontal="left" vertical="center" wrapText="1"/>
      <protection/>
    </xf>
    <xf numFmtId="0" fontId="13" fillId="0" borderId="12" xfId="49" applyFont="1" applyFill="1" applyBorder="1" applyAlignment="1">
      <alignment horizontal="left" vertical="center" wrapText="1"/>
      <protection/>
    </xf>
    <xf numFmtId="0" fontId="9" fillId="0" borderId="13" xfId="49" applyFont="1" applyBorder="1" applyAlignment="1">
      <alignment horizontal="center" vertical="center" wrapText="1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9" fillId="0" borderId="14" xfId="49" applyFont="1" applyFill="1" applyBorder="1" applyAlignment="1">
      <alignment horizontal="center" vertical="center"/>
      <protection/>
    </xf>
    <xf numFmtId="0" fontId="12" fillId="0" borderId="14" xfId="49" applyFont="1" applyFill="1" applyBorder="1" applyAlignment="1">
      <alignment horizontal="center" vertical="center"/>
      <protection/>
    </xf>
    <xf numFmtId="0" fontId="13" fillId="0" borderId="12" xfId="49" applyFont="1" applyFill="1" applyBorder="1" applyAlignment="1">
      <alignment horizontal="left" wrapText="1"/>
      <protection/>
    </xf>
    <xf numFmtId="0" fontId="9" fillId="0" borderId="13" xfId="49" applyFont="1" applyBorder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0" borderId="13" xfId="49" applyFont="1" applyBorder="1" applyAlignment="1">
      <alignment horizontal="right" vertical="top" wrapText="1"/>
      <protection/>
    </xf>
    <xf numFmtId="0" fontId="12" fillId="0" borderId="12" xfId="49" applyFont="1" applyBorder="1" applyAlignment="1">
      <alignment horizontal="right" vertical="top" wrapText="1"/>
      <protection/>
    </xf>
    <xf numFmtId="0" fontId="9" fillId="0" borderId="13" xfId="49" applyFont="1" applyFill="1" applyBorder="1" applyAlignment="1">
      <alignment horizontal="right" vertical="top" wrapText="1"/>
      <protection/>
    </xf>
    <xf numFmtId="0" fontId="12" fillId="0" borderId="12" xfId="49" applyFont="1" applyFill="1" applyBorder="1" applyAlignment="1">
      <alignment horizontal="right" vertical="top" wrapText="1"/>
      <protection/>
    </xf>
    <xf numFmtId="0" fontId="13" fillId="0" borderId="0" xfId="49" applyFont="1" applyFill="1" applyBorder="1" applyAlignment="1">
      <alignment horizontal="left" wrapText="1"/>
      <protection/>
    </xf>
    <xf numFmtId="0" fontId="9" fillId="0" borderId="13" xfId="49" applyFont="1" applyBorder="1" applyAlignment="1">
      <alignment horizontal="center" wrapText="1"/>
      <protection/>
    </xf>
    <xf numFmtId="0" fontId="12" fillId="0" borderId="12" xfId="49" applyFont="1" applyBorder="1" applyAlignment="1">
      <alignment horizontal="center" wrapText="1"/>
      <protection/>
    </xf>
    <xf numFmtId="0" fontId="13" fillId="0" borderId="12" xfId="49" applyFont="1" applyFill="1" applyBorder="1" applyAlignment="1">
      <alignment horizontal="left"/>
      <protection/>
    </xf>
    <xf numFmtId="0" fontId="2" fillId="0" borderId="13" xfId="49" applyFont="1" applyBorder="1" applyAlignment="1">
      <alignment horizontal="center"/>
      <protection/>
    </xf>
    <xf numFmtId="0" fontId="3" fillId="0" borderId="12" xfId="49" applyFont="1" applyBorder="1" applyAlignment="1">
      <alignment horizontal="center"/>
      <protection/>
    </xf>
    <xf numFmtId="0" fontId="9" fillId="0" borderId="14" xfId="49" applyFont="1" applyFill="1" applyBorder="1" applyAlignment="1">
      <alignment horizontal="center"/>
      <protection/>
    </xf>
    <xf numFmtId="0" fontId="18" fillId="0" borderId="0" xfId="49" applyFont="1" applyFill="1" applyAlignment="1">
      <alignment horizontal="left"/>
      <protection/>
    </xf>
    <xf numFmtId="0" fontId="9" fillId="0" borderId="0" xfId="49" applyFont="1" applyFill="1" applyAlignment="1">
      <alignment horizontal="left"/>
      <protection/>
    </xf>
    <xf numFmtId="0" fontId="9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13" fillId="0" borderId="12" xfId="49" applyFont="1" applyFill="1" applyBorder="1" applyAlignment="1">
      <alignment horizontal="left" vertical="center"/>
      <protection/>
    </xf>
    <xf numFmtId="0" fontId="12" fillId="0" borderId="12" xfId="49" applyFont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12" fillId="0" borderId="12" xfId="49" applyFont="1" applyFill="1" applyBorder="1" applyAlignment="1">
      <alignment horizontal="left" vertical="center" wrapText="1"/>
      <protection/>
    </xf>
    <xf numFmtId="0" fontId="12" fillId="0" borderId="12" xfId="49" applyFont="1" applyFill="1" applyBorder="1" applyAlignment="1">
      <alignment horizontal="center" vertical="center" wrapText="1"/>
      <protection/>
    </xf>
    <xf numFmtId="0" fontId="14" fillId="0" borderId="12" xfId="49" applyFont="1" applyFill="1" applyBorder="1" applyAlignment="1">
      <alignment horizontal="left" vertical="center" wrapText="1"/>
      <protection/>
    </xf>
    <xf numFmtId="3" fontId="12" fillId="0" borderId="12" xfId="49" applyNumberFormat="1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/>
      <protection/>
    </xf>
    <xf numFmtId="4" fontId="9" fillId="0" borderId="0" xfId="50" applyNumberFormat="1" applyFont="1" applyFill="1" applyBorder="1" applyAlignment="1">
      <alignment horizontal="center"/>
      <protection/>
    </xf>
    <xf numFmtId="3" fontId="9" fillId="0" borderId="13" xfId="50" applyNumberFormat="1" applyFont="1" applyFill="1" applyBorder="1" applyAlignment="1">
      <alignment horizontal="left" vertical="center"/>
      <protection/>
    </xf>
    <xf numFmtId="3" fontId="9" fillId="0" borderId="12" xfId="50" applyNumberFormat="1" applyFont="1" applyFill="1" applyBorder="1" applyAlignment="1">
      <alignment horizontal="left" vertical="center"/>
      <protection/>
    </xf>
    <xf numFmtId="0" fontId="21" fillId="0" borderId="14" xfId="50" applyFont="1" applyBorder="1" applyAlignment="1">
      <alignment horizontal="center"/>
      <protection/>
    </xf>
    <xf numFmtId="4" fontId="9" fillId="0" borderId="13" xfId="50" applyNumberFormat="1" applyFont="1" applyFill="1" applyBorder="1" applyAlignment="1">
      <alignment horizontal="right" vertical="center" wrapText="1"/>
      <protection/>
    </xf>
    <xf numFmtId="4" fontId="9" fillId="0" borderId="12" xfId="50" applyNumberFormat="1" applyFont="1" applyFill="1" applyBorder="1" applyAlignment="1">
      <alignment horizontal="right" vertical="center" wrapText="1"/>
      <protection/>
    </xf>
    <xf numFmtId="4" fontId="8" fillId="0" borderId="12" xfId="50" applyNumberFormat="1" applyFont="1" applyFill="1" applyBorder="1" applyAlignment="1">
      <alignment horizontal="right" vertical="center" wrapText="1"/>
      <protection/>
    </xf>
    <xf numFmtId="4" fontId="9" fillId="0" borderId="13" xfId="50" applyNumberFormat="1" applyFont="1" applyFill="1" applyBorder="1" applyAlignment="1">
      <alignment horizontal="center"/>
      <protection/>
    </xf>
    <xf numFmtId="0" fontId="13" fillId="0" borderId="12" xfId="49" applyFont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center" wrapText="1"/>
      <protection/>
    </xf>
    <xf numFmtId="0" fontId="14" fillId="0" borderId="0" xfId="49" applyFont="1" applyFill="1" applyBorder="1" applyAlignment="1">
      <alignment horizontal="left" vertical="center" wrapText="1"/>
      <protection/>
    </xf>
    <xf numFmtId="167" fontId="9" fillId="0" borderId="0" xfId="49" applyNumberFormat="1" applyFont="1" applyBorder="1" applyAlignment="1">
      <alignment horizontal="center"/>
      <protection/>
    </xf>
    <xf numFmtId="0" fontId="9" fillId="0" borderId="14" xfId="49" applyFont="1" applyBorder="1" applyAlignment="1">
      <alignment horizont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9" fillId="0" borderId="13" xfId="49" applyFont="1" applyFill="1" applyBorder="1" applyAlignment="1">
      <alignment horizontal="left" vertical="center" wrapText="1"/>
      <protection/>
    </xf>
    <xf numFmtId="0" fontId="9" fillId="0" borderId="12" xfId="49" applyFont="1" applyFill="1" applyBorder="1" applyAlignment="1">
      <alignment horizontal="left" vertical="center" wrapText="1"/>
      <protection/>
    </xf>
    <xf numFmtId="3" fontId="9" fillId="0" borderId="14" xfId="49" applyNumberFormat="1" applyFont="1" applyBorder="1" applyAlignment="1">
      <alignment horizontal="center" vertical="center" wrapText="1"/>
      <protection/>
    </xf>
    <xf numFmtId="0" fontId="13" fillId="0" borderId="0" xfId="49" applyFont="1" applyFill="1" applyBorder="1" applyAlignment="1">
      <alignment horizontal="left" vertical="center"/>
      <protection/>
    </xf>
    <xf numFmtId="1" fontId="9" fillId="0" borderId="14" xfId="49" applyNumberFormat="1" applyFont="1" applyBorder="1" applyAlignment="1">
      <alignment horizontal="center" vertical="center" wrapText="1"/>
      <protection/>
    </xf>
    <xf numFmtId="0" fontId="13" fillId="0" borderId="0" xfId="49" applyFont="1" applyFill="1" applyBorder="1" applyAlignment="1">
      <alignment horizontal="left"/>
      <protection/>
    </xf>
    <xf numFmtId="0" fontId="9" fillId="0" borderId="13" xfId="49" applyFont="1" applyFill="1" applyBorder="1" applyAlignment="1">
      <alignment horizontal="center"/>
      <protection/>
    </xf>
    <xf numFmtId="1" fontId="9" fillId="0" borderId="0" xfId="49" applyNumberFormat="1" applyFont="1" applyBorder="1" applyAlignment="1">
      <alignment horizontal="center" vertical="center" wrapText="1"/>
      <protection/>
    </xf>
    <xf numFmtId="3" fontId="12" fillId="0" borderId="14" xfId="49" applyNumberFormat="1" applyFont="1" applyBorder="1" applyAlignment="1">
      <alignment horizontal="center" vertical="center" wrapText="1"/>
      <protection/>
    </xf>
    <xf numFmtId="1" fontId="9" fillId="0" borderId="13" xfId="49" applyNumberFormat="1" applyFont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left" wrapText="1"/>
      <protection/>
    </xf>
    <xf numFmtId="0" fontId="9" fillId="0" borderId="13" xfId="49" applyFont="1" applyBorder="1" applyAlignment="1">
      <alignment horizontal="left" vertical="center" wrapText="1"/>
      <protection/>
    </xf>
    <xf numFmtId="0" fontId="9" fillId="0" borderId="12" xfId="49" applyFont="1" applyBorder="1" applyAlignment="1">
      <alignment horizontal="left" vertical="center" wrapText="1"/>
      <protection/>
    </xf>
    <xf numFmtId="0" fontId="7" fillId="0" borderId="13" xfId="49" applyFont="1" applyFill="1" applyBorder="1" applyAlignment="1">
      <alignment horizontal="left" wrapText="1"/>
      <protection/>
    </xf>
    <xf numFmtId="1" fontId="12" fillId="0" borderId="0" xfId="49" applyNumberFormat="1" applyFont="1" applyBorder="1" applyAlignment="1">
      <alignment horizontal="center" wrapText="1"/>
      <protection/>
    </xf>
    <xf numFmtId="0" fontId="13" fillId="0" borderId="0" xfId="49" applyFont="1" applyFill="1" applyAlignment="1">
      <alignment horizontal="left"/>
      <protection/>
    </xf>
    <xf numFmtId="1" fontId="12" fillId="0" borderId="13" xfId="49" applyNumberFormat="1" applyFont="1" applyBorder="1" applyAlignment="1">
      <alignment horizontal="center" wrapText="1"/>
      <protection/>
    </xf>
    <xf numFmtId="0" fontId="11" fillId="0" borderId="13" xfId="49" applyFont="1" applyBorder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2 2" xfId="50"/>
    <cellStyle name="Normale_Foglio1" xfId="51"/>
    <cellStyle name="Normale_Tav 2.1" xfId="52"/>
    <cellStyle name="Nota" xfId="53"/>
    <cellStyle name="Output" xfId="54"/>
    <cellStyle name="Percent" xfId="55"/>
    <cellStyle name="T_decimale(1)" xfId="56"/>
    <cellStyle name="T_fiancata" xfId="57"/>
    <cellStyle name="T_intero" xfId="58"/>
    <cellStyle name="T_intestazione" xfId="59"/>
    <cellStyle name="T_intestazione bassa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AG71"/>
  <sheetViews>
    <sheetView zoomScalePageLayoutView="0" workbookViewId="0" topLeftCell="A1">
      <selection activeCell="A13" sqref="A13:O13"/>
    </sheetView>
  </sheetViews>
  <sheetFormatPr defaultColWidth="9.140625" defaultRowHeight="15"/>
  <cols>
    <col min="1" max="1" width="8.421875" style="1" customWidth="1"/>
    <col min="2" max="2" width="6.421875" style="1" customWidth="1"/>
    <col min="3" max="3" width="7.28125" style="1" customWidth="1"/>
    <col min="4" max="4" width="5.28125" style="1" customWidth="1"/>
    <col min="5" max="5" width="6.421875" style="1" customWidth="1"/>
    <col min="6" max="6" width="0.5625" style="1" customWidth="1"/>
    <col min="7" max="7" width="6.421875" style="1" customWidth="1"/>
    <col min="8" max="8" width="7.28125" style="1" customWidth="1"/>
    <col min="9" max="9" width="6.140625" style="1" customWidth="1"/>
    <col min="10" max="10" width="6.421875" style="1" customWidth="1"/>
    <col min="11" max="11" width="0.5625" style="1" customWidth="1"/>
    <col min="12" max="12" width="6.421875" style="1" customWidth="1"/>
    <col min="13" max="13" width="7.28125" style="1" customWidth="1"/>
    <col min="14" max="14" width="5.28125" style="1" customWidth="1"/>
    <col min="15" max="15" width="6.421875" style="1" customWidth="1"/>
    <col min="16" max="16384" width="9.140625" style="1" customWidth="1"/>
  </cols>
  <sheetData>
    <row r="1" spans="1:15" ht="12.75" customHeight="1">
      <c r="A1" s="246" t="s">
        <v>269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2.75" customHeight="1">
      <c r="A2" s="247" t="s">
        <v>11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 customHeight="1">
      <c r="A3" s="248"/>
      <c r="B3" s="250" t="s">
        <v>10</v>
      </c>
      <c r="C3" s="250"/>
      <c r="D3" s="250"/>
      <c r="E3" s="250"/>
      <c r="F3" s="23"/>
      <c r="G3" s="250" t="s">
        <v>9</v>
      </c>
      <c r="H3" s="250"/>
      <c r="I3" s="250"/>
      <c r="J3" s="250"/>
      <c r="K3" s="22"/>
      <c r="L3" s="251" t="s">
        <v>8</v>
      </c>
      <c r="M3" s="251"/>
      <c r="N3" s="251"/>
      <c r="O3" s="251"/>
    </row>
    <row r="4" spans="1:15" ht="37.5" customHeight="1">
      <c r="A4" s="249"/>
      <c r="B4" s="20" t="s">
        <v>7</v>
      </c>
      <c r="C4" s="20" t="s">
        <v>6</v>
      </c>
      <c r="D4" s="20" t="s">
        <v>5</v>
      </c>
      <c r="E4" s="20" t="s">
        <v>4</v>
      </c>
      <c r="F4" s="20"/>
      <c r="G4" s="20" t="s">
        <v>7</v>
      </c>
      <c r="H4" s="20" t="s">
        <v>6</v>
      </c>
      <c r="I4" s="20" t="s">
        <v>5</v>
      </c>
      <c r="J4" s="20" t="s">
        <v>4</v>
      </c>
      <c r="K4" s="19"/>
      <c r="L4" s="19" t="s">
        <v>7</v>
      </c>
      <c r="M4" s="19" t="s">
        <v>6</v>
      </c>
      <c r="N4" s="19" t="s">
        <v>5</v>
      </c>
      <c r="O4" s="19" t="s">
        <v>4</v>
      </c>
    </row>
    <row r="5" spans="1:16" ht="12.75">
      <c r="A5" s="241">
        <v>2008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18"/>
    </row>
    <row r="6" spans="1:15" ht="25.5">
      <c r="A6" s="12" t="s">
        <v>3</v>
      </c>
      <c r="B6" s="10">
        <v>82.75</v>
      </c>
      <c r="C6" s="10">
        <v>6.93</v>
      </c>
      <c r="D6" s="10">
        <v>71.638</v>
      </c>
      <c r="E6" s="10">
        <v>161.319</v>
      </c>
      <c r="F6" s="10"/>
      <c r="G6" s="10">
        <v>46.184</v>
      </c>
      <c r="H6" s="10">
        <v>8.761</v>
      </c>
      <c r="I6" s="10">
        <v>116.628</v>
      </c>
      <c r="J6" s="10">
        <v>171.573</v>
      </c>
      <c r="K6" s="17"/>
      <c r="L6" s="17">
        <v>128.934</v>
      </c>
      <c r="M6" s="17">
        <v>15.691</v>
      </c>
      <c r="N6" s="17">
        <v>188.267</v>
      </c>
      <c r="O6" s="17">
        <v>332.892</v>
      </c>
    </row>
    <row r="7" spans="1:15" ht="25.5">
      <c r="A7" s="12" t="s">
        <v>2</v>
      </c>
      <c r="B7" s="10">
        <v>44.715</v>
      </c>
      <c r="C7" s="10">
        <v>5.227</v>
      </c>
      <c r="D7" s="10">
        <v>34.729</v>
      </c>
      <c r="E7" s="10">
        <v>84.672</v>
      </c>
      <c r="F7" s="10"/>
      <c r="G7" s="10">
        <v>22.158</v>
      </c>
      <c r="H7" s="10">
        <v>3.463</v>
      </c>
      <c r="I7" s="10">
        <v>63.417</v>
      </c>
      <c r="J7" s="10">
        <v>89.038</v>
      </c>
      <c r="K7" s="17"/>
      <c r="L7" s="17">
        <v>66.873</v>
      </c>
      <c r="M7" s="17">
        <v>8.69</v>
      </c>
      <c r="N7" s="17">
        <v>98.146</v>
      </c>
      <c r="O7" s="17">
        <v>173.71</v>
      </c>
    </row>
    <row r="8" spans="1:15" ht="25.5">
      <c r="A8" s="16" t="s">
        <v>1</v>
      </c>
      <c r="B8" s="15">
        <v>127.466</v>
      </c>
      <c r="C8" s="15">
        <v>12.158</v>
      </c>
      <c r="D8" s="15">
        <v>106.368</v>
      </c>
      <c r="E8" s="15">
        <v>245.991</v>
      </c>
      <c r="F8" s="15"/>
      <c r="G8" s="15">
        <v>68.342</v>
      </c>
      <c r="H8" s="15">
        <v>12.224</v>
      </c>
      <c r="I8" s="15">
        <v>180.045</v>
      </c>
      <c r="J8" s="15">
        <v>260.611</v>
      </c>
      <c r="K8" s="14"/>
      <c r="L8" s="14">
        <v>195.808</v>
      </c>
      <c r="M8" s="14">
        <v>24.382</v>
      </c>
      <c r="N8" s="14">
        <v>286.413</v>
      </c>
      <c r="O8" s="14">
        <v>506.602</v>
      </c>
    </row>
    <row r="9" spans="1:15" ht="12.75">
      <c r="A9" s="242">
        <v>2009</v>
      </c>
      <c r="B9" s="242"/>
      <c r="C9" s="242"/>
      <c r="D9" s="242"/>
      <c r="E9" s="242"/>
      <c r="F9" s="242"/>
      <c r="G9" s="242"/>
      <c r="H9" s="242"/>
      <c r="I9" s="242"/>
      <c r="J9" s="242"/>
      <c r="K9" s="243"/>
      <c r="L9" s="243"/>
      <c r="M9" s="243"/>
      <c r="N9" s="243"/>
      <c r="O9" s="243"/>
    </row>
    <row r="10" spans="1:15" ht="25.5">
      <c r="A10" s="12" t="s">
        <v>3</v>
      </c>
      <c r="B10" s="11">
        <v>79.575</v>
      </c>
      <c r="C10" s="11">
        <v>7.441</v>
      </c>
      <c r="D10" s="10">
        <v>74.478</v>
      </c>
      <c r="E10" s="10">
        <v>161.494</v>
      </c>
      <c r="F10" s="10"/>
      <c r="G10" s="11">
        <v>45.865</v>
      </c>
      <c r="H10" s="11">
        <v>7.259</v>
      </c>
      <c r="I10" s="10">
        <v>118.759</v>
      </c>
      <c r="J10" s="10">
        <v>171.884</v>
      </c>
      <c r="K10" s="10"/>
      <c r="L10" s="11">
        <v>125.44</v>
      </c>
      <c r="M10" s="10">
        <v>14.701</v>
      </c>
      <c r="N10" s="10">
        <v>193.237</v>
      </c>
      <c r="O10" s="9">
        <v>333.378</v>
      </c>
    </row>
    <row r="11" spans="1:15" ht="25.5">
      <c r="A11" s="12" t="s">
        <v>2</v>
      </c>
      <c r="B11" s="11">
        <v>41.401</v>
      </c>
      <c r="C11" s="11">
        <v>5.426</v>
      </c>
      <c r="D11" s="10">
        <v>37.951</v>
      </c>
      <c r="E11" s="10">
        <v>84.779</v>
      </c>
      <c r="F11" s="10"/>
      <c r="G11" s="11">
        <v>23.76</v>
      </c>
      <c r="H11" s="11">
        <v>3.976</v>
      </c>
      <c r="I11" s="10">
        <v>61.561</v>
      </c>
      <c r="J11" s="10">
        <v>89.297</v>
      </c>
      <c r="K11" s="10"/>
      <c r="L11" s="11">
        <v>65.161</v>
      </c>
      <c r="M11" s="10">
        <v>9.403</v>
      </c>
      <c r="N11" s="10">
        <v>99.512</v>
      </c>
      <c r="O11" s="9">
        <v>174.076</v>
      </c>
    </row>
    <row r="12" spans="1:16" ht="25.5">
      <c r="A12" s="16" t="s">
        <v>1</v>
      </c>
      <c r="B12" s="223">
        <v>120.976</v>
      </c>
      <c r="C12" s="223">
        <v>12.868</v>
      </c>
      <c r="D12" s="15">
        <v>112.429</v>
      </c>
      <c r="E12" s="15">
        <v>246.273</v>
      </c>
      <c r="F12" s="15"/>
      <c r="G12" s="223">
        <v>69.625</v>
      </c>
      <c r="H12" s="223">
        <v>11.236</v>
      </c>
      <c r="I12" s="15">
        <v>180.32</v>
      </c>
      <c r="J12" s="15">
        <v>261.182</v>
      </c>
      <c r="K12" s="15"/>
      <c r="L12" s="223">
        <v>190.602</v>
      </c>
      <c r="M12" s="15">
        <v>24.103</v>
      </c>
      <c r="N12" s="15">
        <v>292.749</v>
      </c>
      <c r="O12" s="224">
        <v>507.454</v>
      </c>
      <c r="P12" s="42"/>
    </row>
    <row r="13" spans="1:15" ht="12.75">
      <c r="A13" s="242">
        <v>2010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3"/>
      <c r="L13" s="243"/>
      <c r="M13" s="243"/>
      <c r="N13" s="243"/>
      <c r="O13" s="243"/>
    </row>
    <row r="14" spans="1:15" ht="25.5">
      <c r="A14" s="12" t="s">
        <v>3</v>
      </c>
      <c r="B14" s="11">
        <v>76.738</v>
      </c>
      <c r="C14" s="11">
        <v>8.51</v>
      </c>
      <c r="D14" s="10">
        <v>75.967</v>
      </c>
      <c r="E14" s="10">
        <v>161.216</v>
      </c>
      <c r="F14" s="10">
        <v>0</v>
      </c>
      <c r="G14" s="11">
        <v>45.567</v>
      </c>
      <c r="H14" s="11">
        <v>7.841</v>
      </c>
      <c r="I14" s="10">
        <v>118.291</v>
      </c>
      <c r="J14" s="10">
        <v>171.699</v>
      </c>
      <c r="K14" s="10">
        <v>0</v>
      </c>
      <c r="L14" s="11">
        <v>122.305</v>
      </c>
      <c r="M14" s="10">
        <v>16.351</v>
      </c>
      <c r="N14" s="10">
        <v>194.258</v>
      </c>
      <c r="O14" s="9">
        <v>332.915</v>
      </c>
    </row>
    <row r="15" spans="1:15" ht="25.5">
      <c r="A15" s="12" t="s">
        <v>2</v>
      </c>
      <c r="B15" s="11">
        <v>39.461</v>
      </c>
      <c r="C15" s="11">
        <v>6.271</v>
      </c>
      <c r="D15" s="10">
        <v>39.097</v>
      </c>
      <c r="E15" s="10">
        <v>84.829</v>
      </c>
      <c r="F15" s="10">
        <v>0</v>
      </c>
      <c r="G15" s="11">
        <v>23.424</v>
      </c>
      <c r="H15" s="11">
        <v>5.032</v>
      </c>
      <c r="I15" s="10">
        <v>60.986</v>
      </c>
      <c r="J15" s="10">
        <v>89.441</v>
      </c>
      <c r="K15" s="10">
        <v>0</v>
      </c>
      <c r="L15" s="11">
        <v>62.885</v>
      </c>
      <c r="M15" s="10">
        <v>11.303</v>
      </c>
      <c r="N15" s="10">
        <v>100.083</v>
      </c>
      <c r="O15" s="9">
        <v>174.27</v>
      </c>
    </row>
    <row r="16" spans="1:15" ht="25.5">
      <c r="A16" s="8" t="s">
        <v>1</v>
      </c>
      <c r="B16" s="7">
        <f>B14+B15</f>
        <v>116.199</v>
      </c>
      <c r="C16" s="7">
        <f aca="true" t="shared" si="0" ref="C16:N16">C14+C15</f>
        <v>14.780999999999999</v>
      </c>
      <c r="D16" s="7">
        <f t="shared" si="0"/>
        <v>115.064</v>
      </c>
      <c r="E16" s="7">
        <f t="shared" si="0"/>
        <v>246.04500000000002</v>
      </c>
      <c r="F16" s="7">
        <f t="shared" si="0"/>
        <v>0</v>
      </c>
      <c r="G16" s="7">
        <f t="shared" si="0"/>
        <v>68.991</v>
      </c>
      <c r="H16" s="7">
        <f t="shared" si="0"/>
        <v>12.873000000000001</v>
      </c>
      <c r="I16" s="7">
        <f t="shared" si="0"/>
        <v>179.277</v>
      </c>
      <c r="J16" s="7">
        <f t="shared" si="0"/>
        <v>261.14</v>
      </c>
      <c r="K16" s="7">
        <f t="shared" si="0"/>
        <v>0</v>
      </c>
      <c r="L16" s="7">
        <f t="shared" si="0"/>
        <v>185.19</v>
      </c>
      <c r="M16" s="7">
        <f t="shared" si="0"/>
        <v>27.654</v>
      </c>
      <c r="N16" s="7">
        <f t="shared" si="0"/>
        <v>294.341</v>
      </c>
      <c r="O16" s="7">
        <f>O14+O15</f>
        <v>507.18500000000006</v>
      </c>
    </row>
    <row r="17" spans="1:10" ht="12.75">
      <c r="A17" s="244" t="s">
        <v>0</v>
      </c>
      <c r="B17" s="245"/>
      <c r="C17" s="245"/>
      <c r="D17" s="245"/>
      <c r="E17" s="245"/>
      <c r="F17" s="245"/>
      <c r="G17" s="245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5" ht="12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</sheetData>
  <sheetProtection/>
  <mergeCells count="10">
    <mergeCell ref="A5:O5"/>
    <mergeCell ref="A9:O9"/>
    <mergeCell ref="A13:O13"/>
    <mergeCell ref="A17:G17"/>
    <mergeCell ref="A1:O1"/>
    <mergeCell ref="A2:O2"/>
    <mergeCell ref="A3:A4"/>
    <mergeCell ref="B3:E3"/>
    <mergeCell ref="G3:J3"/>
    <mergeCell ref="L3:O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3">
    <tabColor rgb="FFFF0000"/>
  </sheetPr>
  <dimension ref="A1:V14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22.8515625" style="1" customWidth="1"/>
    <col min="2" max="7" width="10.421875" style="1" customWidth="1"/>
    <col min="8" max="16384" width="9.140625" style="1" customWidth="1"/>
  </cols>
  <sheetData>
    <row r="1" spans="1:8" s="114" customFormat="1" ht="12.75">
      <c r="A1" s="252" t="s">
        <v>292</v>
      </c>
      <c r="B1" s="252"/>
      <c r="C1" s="252"/>
      <c r="D1" s="252"/>
      <c r="E1" s="252"/>
      <c r="F1" s="252"/>
      <c r="G1" s="252"/>
      <c r="H1" s="32"/>
    </row>
    <row r="2" spans="1:8" ht="12.75">
      <c r="A2" s="280" t="s">
        <v>105</v>
      </c>
      <c r="B2" s="282" t="s">
        <v>104</v>
      </c>
      <c r="C2" s="282"/>
      <c r="D2" s="282"/>
      <c r="E2" s="282"/>
      <c r="F2" s="282"/>
      <c r="G2" s="283" t="s">
        <v>103</v>
      </c>
      <c r="H2" s="113"/>
    </row>
    <row r="3" spans="1:8" ht="38.25">
      <c r="A3" s="281"/>
      <c r="B3" s="110" t="s">
        <v>51</v>
      </c>
      <c r="C3" s="110" t="s">
        <v>102</v>
      </c>
      <c r="D3" s="110" t="s">
        <v>101</v>
      </c>
      <c r="E3" s="110" t="s">
        <v>49</v>
      </c>
      <c r="F3" s="110" t="s">
        <v>4</v>
      </c>
      <c r="G3" s="284"/>
      <c r="H3" s="2"/>
    </row>
    <row r="4" spans="1:22" ht="15">
      <c r="A4" s="286" t="s">
        <v>197</v>
      </c>
      <c r="B4" s="286"/>
      <c r="C4" s="286"/>
      <c r="D4" s="286"/>
      <c r="E4" s="286"/>
      <c r="F4" s="286"/>
      <c r="G4" s="286"/>
      <c r="H4" s="2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2.75" customHeight="1">
      <c r="A5" s="109" t="s">
        <v>196</v>
      </c>
      <c r="B5" s="240">
        <v>72.09399846932472</v>
      </c>
      <c r="C5" s="240">
        <v>44.152084825465984</v>
      </c>
      <c r="D5" s="240">
        <v>29.803679056798135</v>
      </c>
      <c r="E5" s="240">
        <v>299.3036928437234</v>
      </c>
      <c r="F5" s="240">
        <v>445.3534551953123</v>
      </c>
      <c r="G5" s="240">
        <v>27.406366473557675</v>
      </c>
      <c r="H5" s="239" t="s">
        <v>57</v>
      </c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2.75" customHeight="1">
      <c r="A6" s="109" t="s">
        <v>195</v>
      </c>
      <c r="B6" s="240">
        <v>81.01473487859312</v>
      </c>
      <c r="C6" s="240">
        <v>120.73017252859638</v>
      </c>
      <c r="D6" s="240">
        <v>51.08817559463938</v>
      </c>
      <c r="E6" s="240">
        <v>474.14446575066864</v>
      </c>
      <c r="F6" s="240">
        <v>726.9775487524976</v>
      </c>
      <c r="G6" s="240">
        <v>27.77373634202474</v>
      </c>
      <c r="H6" s="239" t="s">
        <v>57</v>
      </c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2.75" customHeight="1">
      <c r="A7" s="109" t="s">
        <v>194</v>
      </c>
      <c r="B7" s="240">
        <v>35.9099135107944</v>
      </c>
      <c r="C7" s="240">
        <v>20.69026591200021</v>
      </c>
      <c r="D7" s="240">
        <v>20.03390881669271</v>
      </c>
      <c r="E7" s="240">
        <v>238.9120321512328</v>
      </c>
      <c r="F7" s="240">
        <v>315.5461203907201</v>
      </c>
      <c r="G7" s="240">
        <v>20.800667131886623</v>
      </c>
      <c r="H7" s="239" t="s">
        <v>57</v>
      </c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2.75" customHeight="1">
      <c r="A8" s="109" t="s">
        <v>193</v>
      </c>
      <c r="B8" s="240">
        <v>44.799292382003635</v>
      </c>
      <c r="C8" s="240">
        <v>41.046690070176034</v>
      </c>
      <c r="D8" s="240">
        <v>22.692758367426734</v>
      </c>
      <c r="E8" s="240">
        <v>293.143427032888</v>
      </c>
      <c r="F8" s="240">
        <v>401.6821678524944</v>
      </c>
      <c r="G8" s="240">
        <v>22.003953319775096</v>
      </c>
      <c r="H8" s="239" t="s">
        <v>57</v>
      </c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2.75" customHeight="1">
      <c r="A9" s="109" t="s">
        <v>192</v>
      </c>
      <c r="B9" s="240">
        <v>52.647564464581876</v>
      </c>
      <c r="C9" s="240">
        <v>28.418075859577907</v>
      </c>
      <c r="D9" s="240">
        <v>19.00758306561545</v>
      </c>
      <c r="E9" s="240">
        <v>134.04244410224055</v>
      </c>
      <c r="F9" s="240">
        <v>234.1156674920158</v>
      </c>
      <c r="G9" s="240">
        <v>33.32607366434388</v>
      </c>
      <c r="H9" s="239" t="s">
        <v>57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2.75" customHeight="1">
      <c r="A10" s="109" t="s">
        <v>191</v>
      </c>
      <c r="B10" s="240">
        <v>154.27195624863418</v>
      </c>
      <c r="C10" s="240">
        <v>544.3376541255137</v>
      </c>
      <c r="D10" s="240">
        <v>110.743888335374</v>
      </c>
      <c r="E10" s="240">
        <v>617.1312327049734</v>
      </c>
      <c r="F10" s="240">
        <v>1426.4847314144952</v>
      </c>
      <c r="G10" s="240">
        <v>36.52969862777197</v>
      </c>
      <c r="H10" s="239" t="s">
        <v>57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2.75" customHeight="1">
      <c r="A11" s="109" t="s">
        <v>190</v>
      </c>
      <c r="B11" s="240">
        <v>127.7857163350312</v>
      </c>
      <c r="C11" s="240">
        <v>258.2302449816039</v>
      </c>
      <c r="D11" s="240">
        <v>466.8042247774045</v>
      </c>
      <c r="E11" s="240">
        <v>2191.0935251906303</v>
      </c>
      <c r="F11" s="240">
        <v>3043.91371128467</v>
      </c>
      <c r="G11" s="240">
        <v>25.397694712429455</v>
      </c>
      <c r="H11" s="239" t="s">
        <v>57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 customHeight="1">
      <c r="A12" s="109" t="s">
        <v>189</v>
      </c>
      <c r="B12" s="240">
        <v>131.8277760266656</v>
      </c>
      <c r="C12" s="240">
        <v>481.2894293196071</v>
      </c>
      <c r="D12" s="240">
        <v>46.3930603441082</v>
      </c>
      <c r="E12" s="240">
        <v>295.88966510318176</v>
      </c>
      <c r="F12" s="240">
        <v>955.3999307935628</v>
      </c>
      <c r="G12" s="240">
        <v>50.39029170852125</v>
      </c>
      <c r="H12" s="239" t="s">
        <v>57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 customHeight="1">
      <c r="A13" s="109" t="s">
        <v>188</v>
      </c>
      <c r="B13" s="240">
        <v>41.103767270572675</v>
      </c>
      <c r="C13" s="240">
        <v>54.17702752825101</v>
      </c>
      <c r="D13" s="240">
        <v>31.946771607818647</v>
      </c>
      <c r="E13" s="240">
        <v>223.95497531148132</v>
      </c>
      <c r="F13" s="240">
        <v>351.1825417181237</v>
      </c>
      <c r="G13" s="240">
        <v>24.094857064708314</v>
      </c>
      <c r="H13" s="239" t="s">
        <v>57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8" ht="12.75" customHeight="1">
      <c r="A14" s="109" t="s">
        <v>187</v>
      </c>
      <c r="B14" s="240">
        <v>49.60213478204994</v>
      </c>
      <c r="C14" s="240">
        <v>123.00515035329467</v>
      </c>
      <c r="D14" s="240">
        <v>150.2409087222384</v>
      </c>
      <c r="E14" s="240">
        <v>505.2456231124275</v>
      </c>
      <c r="F14" s="240">
        <v>828.0938169700105</v>
      </c>
      <c r="G14" s="240">
        <v>30.52880431225845</v>
      </c>
      <c r="H14" s="239" t="s">
        <v>57</v>
      </c>
    </row>
    <row r="15" spans="1:8" ht="12.75" customHeight="1">
      <c r="A15" s="109" t="s">
        <v>186</v>
      </c>
      <c r="B15" s="240">
        <v>46.139941369863465</v>
      </c>
      <c r="C15" s="240">
        <v>148.4397483248767</v>
      </c>
      <c r="D15" s="240">
        <v>98.30962214692683</v>
      </c>
      <c r="E15" s="240">
        <v>417.4570516996402</v>
      </c>
      <c r="F15" s="240">
        <v>710.3463635413073</v>
      </c>
      <c r="G15" s="240">
        <v>23.420585675611843</v>
      </c>
      <c r="H15" s="239" t="s">
        <v>57</v>
      </c>
    </row>
    <row r="16" spans="1:8" ht="12.75" customHeight="1">
      <c r="A16" s="109" t="s">
        <v>185</v>
      </c>
      <c r="B16" s="240">
        <v>192.0857074907482</v>
      </c>
      <c r="C16" s="240">
        <v>130.7334137533033</v>
      </c>
      <c r="D16" s="240">
        <v>274.36065548148844</v>
      </c>
      <c r="E16" s="240">
        <v>737.52510025951</v>
      </c>
      <c r="F16" s="240">
        <v>1334.70487698505</v>
      </c>
      <c r="G16" s="240">
        <v>25.00852308384954</v>
      </c>
      <c r="H16" s="239" t="s">
        <v>57</v>
      </c>
    </row>
    <row r="17" spans="1:8" ht="12.75" customHeight="1">
      <c r="A17" s="109" t="s">
        <v>184</v>
      </c>
      <c r="B17" s="240">
        <v>156.4983895745583</v>
      </c>
      <c r="C17" s="240">
        <v>128.27337861580682</v>
      </c>
      <c r="D17" s="240">
        <v>121.42373901757243</v>
      </c>
      <c r="E17" s="240">
        <v>646.4562752230242</v>
      </c>
      <c r="F17" s="240">
        <v>1052.6517824309617</v>
      </c>
      <c r="G17" s="240">
        <v>25.072091995497484</v>
      </c>
      <c r="H17" s="239" t="s">
        <v>57</v>
      </c>
    </row>
    <row r="18" spans="1:8" ht="12.75" customHeight="1">
      <c r="A18" s="109" t="s">
        <v>183</v>
      </c>
      <c r="B18" s="240">
        <v>26.096296510480087</v>
      </c>
      <c r="C18" s="240">
        <v>17.717679167971617</v>
      </c>
      <c r="D18" s="240">
        <v>25.58051771442775</v>
      </c>
      <c r="E18" s="240">
        <v>135.979114256703</v>
      </c>
      <c r="F18" s="240">
        <v>205.37360764958245</v>
      </c>
      <c r="G18" s="240">
        <v>22.396249471055885</v>
      </c>
      <c r="H18" s="239" t="s">
        <v>57</v>
      </c>
    </row>
    <row r="19" spans="1:8" ht="12.75" customHeight="1">
      <c r="A19" s="109" t="s">
        <v>182</v>
      </c>
      <c r="B19" s="240">
        <v>88.63761984562237</v>
      </c>
      <c r="C19" s="240">
        <v>50.80394076551973</v>
      </c>
      <c r="D19" s="240">
        <v>52.87377970392518</v>
      </c>
      <c r="E19" s="240">
        <v>291.3348944996173</v>
      </c>
      <c r="F19" s="240">
        <v>483.65023481468455</v>
      </c>
      <c r="G19" s="240">
        <v>23.95493981251533</v>
      </c>
      <c r="H19" s="239" t="s">
        <v>57</v>
      </c>
    </row>
    <row r="20" spans="1:8" ht="12.75" customHeight="1">
      <c r="A20" s="109" t="s">
        <v>181</v>
      </c>
      <c r="B20" s="240">
        <v>37.85955064980667</v>
      </c>
      <c r="C20" s="240">
        <v>7.396513108984217</v>
      </c>
      <c r="D20" s="240">
        <v>11.33617941607219</v>
      </c>
      <c r="E20" s="240">
        <v>78.91555536890422</v>
      </c>
      <c r="F20" s="240">
        <v>135.5077985437673</v>
      </c>
      <c r="G20" s="240">
        <v>29.394316386934346</v>
      </c>
      <c r="H20" s="239" t="s">
        <v>57</v>
      </c>
    </row>
    <row r="21" spans="1:8" ht="12.75" customHeight="1">
      <c r="A21" s="109" t="s">
        <v>180</v>
      </c>
      <c r="B21" s="240">
        <v>12.564830365672057</v>
      </c>
      <c r="C21" s="240">
        <v>16.792265025440948</v>
      </c>
      <c r="D21" s="240">
        <v>18.631966139973024</v>
      </c>
      <c r="E21" s="240">
        <v>206.07694060443097</v>
      </c>
      <c r="F21" s="240">
        <v>254.066002135517</v>
      </c>
      <c r="G21" s="240">
        <v>28.87113660630875</v>
      </c>
      <c r="H21" s="239" t="s">
        <v>57</v>
      </c>
    </row>
    <row r="22" spans="1:8" ht="12.75" customHeight="1">
      <c r="A22" s="109" t="s">
        <v>179</v>
      </c>
      <c r="B22" s="240">
        <v>42.60018533139858</v>
      </c>
      <c r="C22" s="240">
        <v>19.264902045912898</v>
      </c>
      <c r="D22" s="240">
        <v>72.17317208139188</v>
      </c>
      <c r="E22" s="240">
        <v>216.78019383172065</v>
      </c>
      <c r="F22" s="240">
        <v>350.81845329042403</v>
      </c>
      <c r="G22" s="240">
        <v>23.736025256456294</v>
      </c>
      <c r="H22" s="239" t="s">
        <v>57</v>
      </c>
    </row>
    <row r="23" spans="1:8" ht="12.75" customHeight="1">
      <c r="A23" s="109" t="s">
        <v>178</v>
      </c>
      <c r="B23" s="240">
        <v>27.573983285562814</v>
      </c>
      <c r="C23" s="240">
        <v>21.006868461316706</v>
      </c>
      <c r="D23" s="240">
        <v>25.022708357487883</v>
      </c>
      <c r="E23" s="240">
        <v>116.73570636307777</v>
      </c>
      <c r="F23" s="240">
        <v>190.33926646744519</v>
      </c>
      <c r="G23" s="240">
        <v>25.914127497269593</v>
      </c>
      <c r="H23" s="239" t="s">
        <v>57</v>
      </c>
    </row>
    <row r="24" spans="1:8" ht="12.75" customHeight="1">
      <c r="A24" s="109" t="s">
        <v>177</v>
      </c>
      <c r="B24" s="240">
        <v>26.599423449344602</v>
      </c>
      <c r="C24" s="240">
        <v>21.68043940572308</v>
      </c>
      <c r="D24" s="240">
        <v>43.48534279943285</v>
      </c>
      <c r="E24" s="240">
        <v>196.7893150785723</v>
      </c>
      <c r="F24" s="240">
        <v>288.5545207330728</v>
      </c>
      <c r="G24" s="240">
        <v>26.98031984413958</v>
      </c>
      <c r="H24" s="239" t="s">
        <v>57</v>
      </c>
    </row>
    <row r="25" spans="1:8" ht="12.75" customHeight="1">
      <c r="A25" s="109" t="s">
        <v>176</v>
      </c>
      <c r="B25" s="240">
        <v>75.32905275847759</v>
      </c>
      <c r="C25" s="240">
        <v>71.23471641385818</v>
      </c>
      <c r="D25" s="240">
        <v>55.47587780801169</v>
      </c>
      <c r="E25" s="240">
        <v>451.46745660815674</v>
      </c>
      <c r="F25" s="240">
        <v>653.5071035885042</v>
      </c>
      <c r="G25" s="240">
        <v>29.50370670828461</v>
      </c>
      <c r="H25" s="239" t="s">
        <v>57</v>
      </c>
    </row>
    <row r="26" spans="1:8" ht="12.75" customHeight="1">
      <c r="A26" s="109" t="s">
        <v>175</v>
      </c>
      <c r="B26" s="240">
        <v>20.15634016625776</v>
      </c>
      <c r="C26" s="240">
        <v>31.360103292097673</v>
      </c>
      <c r="D26" s="240">
        <v>72.3697137633503</v>
      </c>
      <c r="E26" s="240">
        <v>132.63866124629226</v>
      </c>
      <c r="F26" s="240">
        <v>256.524818467998</v>
      </c>
      <c r="G26" s="240">
        <v>28.855435148256245</v>
      </c>
      <c r="H26" s="239" t="s">
        <v>57</v>
      </c>
    </row>
    <row r="27" spans="1:8" ht="12.75" customHeight="1">
      <c r="A27" s="109" t="s">
        <v>174</v>
      </c>
      <c r="B27" s="240">
        <v>45.8405064568209</v>
      </c>
      <c r="C27" s="240">
        <v>11.289882401589706</v>
      </c>
      <c r="D27" s="240">
        <v>27.252045276914707</v>
      </c>
      <c r="E27" s="240">
        <v>150.24047811969794</v>
      </c>
      <c r="F27" s="240">
        <v>234.62291225502324</v>
      </c>
      <c r="G27" s="240">
        <v>26.707218241892228</v>
      </c>
      <c r="H27" s="239" t="s">
        <v>57</v>
      </c>
    </row>
    <row r="28" spans="1:8" ht="12.75" customHeight="1">
      <c r="A28" s="109" t="s">
        <v>173</v>
      </c>
      <c r="B28" s="240">
        <v>96.66515522356207</v>
      </c>
      <c r="C28" s="240">
        <v>18.04068081576133</v>
      </c>
      <c r="D28" s="240">
        <v>30.72667934407347</v>
      </c>
      <c r="E28" s="240">
        <v>216.97270448946432</v>
      </c>
      <c r="F28" s="240">
        <v>362.40521987286115</v>
      </c>
      <c r="G28" s="240">
        <v>23.563408314230244</v>
      </c>
      <c r="H28" s="239" t="s">
        <v>57</v>
      </c>
    </row>
    <row r="29" spans="1:8" ht="12.75" customHeight="1">
      <c r="A29" s="109" t="s">
        <v>172</v>
      </c>
      <c r="B29" s="240">
        <v>79.81270759714623</v>
      </c>
      <c r="C29" s="240">
        <v>17.687790596105877</v>
      </c>
      <c r="D29" s="240">
        <v>45.84724984209688</v>
      </c>
      <c r="E29" s="240">
        <v>187.5056724797369</v>
      </c>
      <c r="F29" s="240">
        <v>330.8534205150859</v>
      </c>
      <c r="G29" s="240">
        <v>26.53195032197962</v>
      </c>
      <c r="H29" s="239" t="s">
        <v>57</v>
      </c>
    </row>
    <row r="30" spans="1:8" ht="12.75" customHeight="1">
      <c r="A30" s="109" t="s">
        <v>171</v>
      </c>
      <c r="B30" s="240">
        <v>21.725207129511325</v>
      </c>
      <c r="C30" s="240">
        <v>7.672694423974217</v>
      </c>
      <c r="D30" s="240">
        <v>15.656753123834664</v>
      </c>
      <c r="E30" s="240">
        <v>140.93486039232909</v>
      </c>
      <c r="F30" s="240">
        <v>185.9895150696493</v>
      </c>
      <c r="G30" s="240">
        <v>24.831710957229543</v>
      </c>
      <c r="H30" s="239" t="s">
        <v>57</v>
      </c>
    </row>
    <row r="31" spans="1:8" ht="12.75" customHeight="1">
      <c r="A31" s="109" t="s">
        <v>170</v>
      </c>
      <c r="B31" s="240">
        <v>54.651886772103744</v>
      </c>
      <c r="C31" s="240">
        <v>94.84918757783718</v>
      </c>
      <c r="D31" s="240">
        <v>125.05553941457248</v>
      </c>
      <c r="E31" s="240">
        <v>512.8116387446528</v>
      </c>
      <c r="F31" s="240">
        <v>787.368252509166</v>
      </c>
      <c r="G31" s="240">
        <v>38.81529467632073</v>
      </c>
      <c r="H31" s="239" t="s">
        <v>57</v>
      </c>
    </row>
    <row r="32" spans="1:8" ht="12.75" customHeight="1">
      <c r="A32" s="109" t="s">
        <v>169</v>
      </c>
      <c r="B32" s="240">
        <v>157.5506210512401</v>
      </c>
      <c r="C32" s="240">
        <v>53.63291512211774</v>
      </c>
      <c r="D32" s="240">
        <v>120.18837284040653</v>
      </c>
      <c r="E32" s="240">
        <v>567.5878928085596</v>
      </c>
      <c r="F32" s="240">
        <v>898.9598018223239</v>
      </c>
      <c r="G32" s="240">
        <v>33.4061613460544</v>
      </c>
      <c r="H32" s="239" t="s">
        <v>57</v>
      </c>
    </row>
    <row r="33" spans="1:8" ht="12.75" customHeight="1">
      <c r="A33" s="109" t="s">
        <v>168</v>
      </c>
      <c r="B33" s="240">
        <v>39.20159623816588</v>
      </c>
      <c r="C33" s="240">
        <v>53.27283897156021</v>
      </c>
      <c r="D33" s="240">
        <v>73.65901451639174</v>
      </c>
      <c r="E33" s="240">
        <v>269.0907864605583</v>
      </c>
      <c r="F33" s="240">
        <v>435.22423618667614</v>
      </c>
      <c r="G33" s="240">
        <v>28.623757723556473</v>
      </c>
      <c r="H33" s="239" t="s">
        <v>57</v>
      </c>
    </row>
    <row r="34" spans="1:8" ht="12.75" customHeight="1">
      <c r="A34" s="109" t="s">
        <v>167</v>
      </c>
      <c r="B34" s="240">
        <v>29.56577880132858</v>
      </c>
      <c r="C34" s="240">
        <v>17.597143420095357</v>
      </c>
      <c r="D34" s="240">
        <v>33.49628398644278</v>
      </c>
      <c r="E34" s="240">
        <v>143.564153601226</v>
      </c>
      <c r="F34" s="240">
        <v>224.2233598090927</v>
      </c>
      <c r="G34" s="240">
        <v>33.92183960803218</v>
      </c>
      <c r="H34" s="239" t="s">
        <v>57</v>
      </c>
    </row>
    <row r="35" spans="1:8" ht="12.75" customHeight="1">
      <c r="A35" s="109" t="s">
        <v>166</v>
      </c>
      <c r="B35" s="240">
        <v>55.52801930261692</v>
      </c>
      <c r="C35" s="240">
        <v>105.07665162796371</v>
      </c>
      <c r="D35" s="240">
        <v>54.58445523675299</v>
      </c>
      <c r="E35" s="240">
        <v>462.68827995322795</v>
      </c>
      <c r="F35" s="240">
        <v>677.8774061205615</v>
      </c>
      <c r="G35" s="240">
        <v>21.702494193070642</v>
      </c>
      <c r="H35" s="239" t="s">
        <v>57</v>
      </c>
    </row>
    <row r="36" spans="1:8" ht="12.75" customHeight="1">
      <c r="A36" s="109" t="s">
        <v>165</v>
      </c>
      <c r="B36" s="240">
        <v>141.25406962189518</v>
      </c>
      <c r="C36" s="240">
        <v>50.876949841424505</v>
      </c>
      <c r="D36" s="240">
        <v>49.968299959313136</v>
      </c>
      <c r="E36" s="240">
        <v>336.9171575782049</v>
      </c>
      <c r="F36" s="240">
        <v>579.0164770008377</v>
      </c>
      <c r="G36" s="240">
        <v>25.4010299188786</v>
      </c>
      <c r="H36" s="239" t="s">
        <v>57</v>
      </c>
    </row>
    <row r="37" spans="1:8" ht="12.75" customHeight="1">
      <c r="A37" s="109" t="s">
        <v>164</v>
      </c>
      <c r="B37" s="240">
        <v>162.72898075537393</v>
      </c>
      <c r="C37" s="240">
        <v>123.89443667045879</v>
      </c>
      <c r="D37" s="240">
        <v>89.81428826132263</v>
      </c>
      <c r="E37" s="240">
        <v>828.0401444355307</v>
      </c>
      <c r="F37" s="240">
        <v>1204.477850122686</v>
      </c>
      <c r="G37" s="240">
        <v>27.965587418683214</v>
      </c>
      <c r="H37" s="239" t="s">
        <v>57</v>
      </c>
    </row>
    <row r="38" spans="1:8" ht="12.75" customHeight="1">
      <c r="A38" s="109" t="s">
        <v>163</v>
      </c>
      <c r="B38" s="240">
        <v>32.55438977064448</v>
      </c>
      <c r="C38" s="240">
        <v>22.212875923971634</v>
      </c>
      <c r="D38" s="240">
        <v>104.45408329801188</v>
      </c>
      <c r="E38" s="240">
        <v>212.16312712305174</v>
      </c>
      <c r="F38" s="240">
        <v>371.3844761156797</v>
      </c>
      <c r="G38" s="240">
        <v>40.36787783866084</v>
      </c>
      <c r="H38" s="239" t="s">
        <v>57</v>
      </c>
    </row>
    <row r="39" spans="1:8" ht="12.75" customHeight="1">
      <c r="A39" s="109" t="s">
        <v>162</v>
      </c>
      <c r="B39" s="240">
        <v>192.03374173595</v>
      </c>
      <c r="C39" s="240">
        <v>284.0969254205228</v>
      </c>
      <c r="D39" s="240">
        <v>164.86588824059928</v>
      </c>
      <c r="E39" s="240">
        <v>1108.5468927941736</v>
      </c>
      <c r="F39" s="240">
        <v>1749.5434481912455</v>
      </c>
      <c r="G39" s="240">
        <v>28.487233545408213</v>
      </c>
      <c r="H39" s="239" t="s">
        <v>57</v>
      </c>
    </row>
    <row r="40" spans="1:8" ht="12.75" customHeight="1">
      <c r="A40" s="109" t="s">
        <v>161</v>
      </c>
      <c r="B40" s="240">
        <v>36.71136585397757</v>
      </c>
      <c r="C40" s="240">
        <v>35.19521778936953</v>
      </c>
      <c r="D40" s="240">
        <v>17.593892317425475</v>
      </c>
      <c r="E40" s="240">
        <v>108.4311539234907</v>
      </c>
      <c r="F40" s="240">
        <v>197.93162988426326</v>
      </c>
      <c r="G40" s="240">
        <v>26.28574102048649</v>
      </c>
      <c r="H40" s="239" t="s">
        <v>57</v>
      </c>
    </row>
    <row r="41" spans="1:8" ht="12.75" customHeight="1">
      <c r="A41" s="109" t="s">
        <v>160</v>
      </c>
      <c r="B41" s="240">
        <v>134.25159673662804</v>
      </c>
      <c r="C41" s="240">
        <v>304.8003320332679</v>
      </c>
      <c r="D41" s="240">
        <v>36.44446861129438</v>
      </c>
      <c r="E41" s="240">
        <v>346.34572661111076</v>
      </c>
      <c r="F41" s="240">
        <v>821.842123992301</v>
      </c>
      <c r="G41" s="240">
        <v>47.11046855788484</v>
      </c>
      <c r="H41" s="239" t="s">
        <v>57</v>
      </c>
    </row>
    <row r="42" spans="1:8" ht="12.75" customHeight="1">
      <c r="A42" s="109" t="s">
        <v>159</v>
      </c>
      <c r="B42" s="240">
        <v>48.03123097522435</v>
      </c>
      <c r="C42" s="240">
        <v>25.468694860125073</v>
      </c>
      <c r="D42" s="240">
        <v>22.734228847260695</v>
      </c>
      <c r="E42" s="240">
        <v>151.23030696639526</v>
      </c>
      <c r="F42" s="240">
        <v>247.4644616490054</v>
      </c>
      <c r="G42" s="240">
        <v>37.86755342754482</v>
      </c>
      <c r="H42" s="239" t="s">
        <v>57</v>
      </c>
    </row>
    <row r="43" spans="1:8" ht="12.75" customHeight="1">
      <c r="A43" s="109" t="s">
        <v>158</v>
      </c>
      <c r="B43" s="240">
        <v>82.19946010076241</v>
      </c>
      <c r="C43" s="240">
        <v>132.6750524249056</v>
      </c>
      <c r="D43" s="240">
        <v>149.07018357450423</v>
      </c>
      <c r="E43" s="240">
        <v>1875.106485749176</v>
      </c>
      <c r="F43" s="240">
        <v>2239.051181849348</v>
      </c>
      <c r="G43" s="240">
        <v>38.23516362447657</v>
      </c>
      <c r="H43" s="239" t="s">
        <v>57</v>
      </c>
    </row>
    <row r="44" spans="1:8" ht="12.75" customHeight="1">
      <c r="A44" s="109" t="s">
        <v>157</v>
      </c>
      <c r="B44" s="240">
        <v>84.7088899660509</v>
      </c>
      <c r="C44" s="240">
        <v>136.71706949627242</v>
      </c>
      <c r="D44" s="240">
        <v>174.15016796590595</v>
      </c>
      <c r="E44" s="240">
        <v>926.5013187907977</v>
      </c>
      <c r="F44" s="240">
        <v>1322.077446219027</v>
      </c>
      <c r="G44" s="240">
        <v>27.077879082826975</v>
      </c>
      <c r="H44" s="239" t="s">
        <v>57</v>
      </c>
    </row>
    <row r="45" spans="1:8" ht="12.75" customHeight="1">
      <c r="A45" s="109" t="s">
        <v>156</v>
      </c>
      <c r="B45" s="240">
        <v>66.61276076977627</v>
      </c>
      <c r="C45" s="240">
        <v>22.2429159762826</v>
      </c>
      <c r="D45" s="240">
        <v>63.80941796092403</v>
      </c>
      <c r="E45" s="240">
        <v>374.53801948351685</v>
      </c>
      <c r="F45" s="240">
        <v>527.2031141904998</v>
      </c>
      <c r="G45" s="240">
        <v>25.88770509160323</v>
      </c>
      <c r="H45" s="239" t="s">
        <v>57</v>
      </c>
    </row>
    <row r="46" spans="1:8" ht="12.75" customHeight="1">
      <c r="A46" s="109" t="s">
        <v>155</v>
      </c>
      <c r="B46" s="240">
        <v>253.1666977265392</v>
      </c>
      <c r="C46" s="240">
        <v>316.73052989032425</v>
      </c>
      <c r="D46" s="240">
        <v>696.3714206804536</v>
      </c>
      <c r="E46" s="240">
        <v>3290.503050086426</v>
      </c>
      <c r="F46" s="240">
        <v>4556.771698383744</v>
      </c>
      <c r="G46" s="240">
        <v>33.82276265269062</v>
      </c>
      <c r="H46" s="239" t="s">
        <v>57</v>
      </c>
    </row>
    <row r="47" spans="1:8" ht="12.75" customHeight="1">
      <c r="A47" s="109" t="s">
        <v>154</v>
      </c>
      <c r="B47" s="240">
        <v>448.85890640111967</v>
      </c>
      <c r="C47" s="240">
        <v>461.69683700741365</v>
      </c>
      <c r="D47" s="240">
        <v>342.6322892004681</v>
      </c>
      <c r="E47" s="240">
        <v>2126.9664534096755</v>
      </c>
      <c r="F47" s="240">
        <v>3380.154486018677</v>
      </c>
      <c r="G47" s="240">
        <v>24.36147377310758</v>
      </c>
      <c r="H47" s="239" t="s">
        <v>57</v>
      </c>
    </row>
    <row r="48" spans="1:8" s="111" customFormat="1" ht="12.75">
      <c r="A48" s="103" t="s">
        <v>56</v>
      </c>
      <c r="B48" s="102"/>
      <c r="C48" s="102"/>
      <c r="D48" s="102"/>
      <c r="E48" s="102"/>
      <c r="F48" s="112"/>
      <c r="G48" s="112"/>
      <c r="H48" s="107"/>
    </row>
    <row r="49" spans="1:7" ht="12.75">
      <c r="A49" s="287" t="s">
        <v>106</v>
      </c>
      <c r="B49" s="287"/>
      <c r="C49" s="287"/>
      <c r="D49" s="287"/>
      <c r="E49" s="287"/>
      <c r="F49" s="287"/>
      <c r="G49" s="287"/>
    </row>
    <row r="50" spans="1:7" ht="12.75">
      <c r="A50" s="280" t="s">
        <v>105</v>
      </c>
      <c r="B50" s="282" t="s">
        <v>153</v>
      </c>
      <c r="C50" s="282"/>
      <c r="D50" s="282"/>
      <c r="E50" s="282"/>
      <c r="F50" s="282"/>
      <c r="G50" s="283" t="s">
        <v>103</v>
      </c>
    </row>
    <row r="51" spans="1:7" ht="38.25">
      <c r="A51" s="281"/>
      <c r="B51" s="110" t="s">
        <v>51</v>
      </c>
      <c r="C51" s="110" t="s">
        <v>102</v>
      </c>
      <c r="D51" s="110" t="s">
        <v>101</v>
      </c>
      <c r="E51" s="110" t="s">
        <v>49</v>
      </c>
      <c r="F51" s="110" t="s">
        <v>4</v>
      </c>
      <c r="G51" s="284"/>
    </row>
    <row r="52" spans="1:8" ht="12.75" customHeight="1">
      <c r="A52" s="109" t="s">
        <v>152</v>
      </c>
      <c r="B52" s="108">
        <v>47.84034123917147</v>
      </c>
      <c r="C52" s="108">
        <v>193.50137128305502</v>
      </c>
      <c r="D52" s="108">
        <v>242.46557391396132</v>
      </c>
      <c r="E52" s="108">
        <v>1505.1971182481273</v>
      </c>
      <c r="F52" s="108">
        <v>1989.004404684315</v>
      </c>
      <c r="G52" s="107">
        <v>38.129098144048974</v>
      </c>
      <c r="H52" s="2" t="s">
        <v>57</v>
      </c>
    </row>
    <row r="53" spans="1:8" ht="12.75" customHeight="1">
      <c r="A53" s="109" t="s">
        <v>151</v>
      </c>
      <c r="B53" s="108">
        <v>110.444876551189</v>
      </c>
      <c r="C53" s="108">
        <v>123.14916910942345</v>
      </c>
      <c r="D53" s="108">
        <v>113.16542788471189</v>
      </c>
      <c r="E53" s="108">
        <v>858.1388875295385</v>
      </c>
      <c r="F53" s="108">
        <v>1204.898361074863</v>
      </c>
      <c r="G53" s="107">
        <v>26.074407294413827</v>
      </c>
      <c r="H53" s="2" t="s">
        <v>57</v>
      </c>
    </row>
    <row r="54" spans="1:8" ht="12.75" customHeight="1">
      <c r="A54" s="109" t="s">
        <v>150</v>
      </c>
      <c r="B54" s="108">
        <v>80.65545123027478</v>
      </c>
      <c r="C54" s="108">
        <v>282.0332659049873</v>
      </c>
      <c r="D54" s="108">
        <v>185.38430612112026</v>
      </c>
      <c r="E54" s="108">
        <v>1647.3136359422506</v>
      </c>
      <c r="F54" s="108">
        <v>2195.386659198633</v>
      </c>
      <c r="G54" s="107">
        <v>41.32103631090971</v>
      </c>
      <c r="H54" s="2" t="s">
        <v>57</v>
      </c>
    </row>
    <row r="55" spans="1:8" ht="12.75" customHeight="1">
      <c r="A55" s="109" t="s">
        <v>149</v>
      </c>
      <c r="B55" s="108">
        <v>85.1491843481858</v>
      </c>
      <c r="C55" s="108">
        <v>44.26584658893268</v>
      </c>
      <c r="D55" s="108">
        <v>26.076868913892625</v>
      </c>
      <c r="E55" s="108">
        <v>214.80748469984377</v>
      </c>
      <c r="F55" s="108">
        <v>370.2993845508549</v>
      </c>
      <c r="G55" s="107">
        <v>20.797494217964328</v>
      </c>
      <c r="H55" s="2" t="s">
        <v>57</v>
      </c>
    </row>
    <row r="56" spans="1:8" ht="12.75" customHeight="1">
      <c r="A56" s="109" t="s">
        <v>148</v>
      </c>
      <c r="B56" s="108">
        <v>226.6665664233185</v>
      </c>
      <c r="C56" s="108">
        <v>7480.091670298774</v>
      </c>
      <c r="D56" s="108">
        <v>794.892829608726</v>
      </c>
      <c r="E56" s="108">
        <v>6102.089432491047</v>
      </c>
      <c r="F56" s="108">
        <v>14603.740498821866</v>
      </c>
      <c r="G56" s="107">
        <v>83.88615370682903</v>
      </c>
      <c r="H56" s="2" t="s">
        <v>57</v>
      </c>
    </row>
    <row r="57" spans="1:8" ht="12.75" customHeight="1">
      <c r="A57" s="109" t="s">
        <v>147</v>
      </c>
      <c r="B57" s="108">
        <v>30.339105416717675</v>
      </c>
      <c r="C57" s="108">
        <v>26.05452803928969</v>
      </c>
      <c r="D57" s="108">
        <v>17.28397243987615</v>
      </c>
      <c r="E57" s="108">
        <v>106.44630093753823</v>
      </c>
      <c r="F57" s="108">
        <v>180.12390683342173</v>
      </c>
      <c r="G57" s="107">
        <v>31.35316045838498</v>
      </c>
      <c r="H57" s="2" t="s">
        <v>57</v>
      </c>
    </row>
    <row r="58" spans="1:8" ht="12.75" customHeight="1">
      <c r="A58" s="109" t="s">
        <v>146</v>
      </c>
      <c r="B58" s="108">
        <v>131.45815075377888</v>
      </c>
      <c r="C58" s="108">
        <v>117.62362306175564</v>
      </c>
      <c r="D58" s="108">
        <v>268.40324159806255</v>
      </c>
      <c r="E58" s="108">
        <v>993.1918109006225</v>
      </c>
      <c r="F58" s="108">
        <v>1510.6768263142194</v>
      </c>
      <c r="G58" s="107">
        <v>34.62472670901259</v>
      </c>
      <c r="H58" s="2" t="s">
        <v>57</v>
      </c>
    </row>
    <row r="59" spans="1:8" ht="12.75" customHeight="1">
      <c r="A59" s="109" t="s">
        <v>145</v>
      </c>
      <c r="B59" s="108">
        <v>72.70002103859099</v>
      </c>
      <c r="C59" s="108">
        <v>41.95843365076996</v>
      </c>
      <c r="D59" s="108">
        <v>17.14313810863549</v>
      </c>
      <c r="E59" s="108">
        <v>246.38897447205557</v>
      </c>
      <c r="F59" s="108">
        <v>378.190567270052</v>
      </c>
      <c r="G59" s="107">
        <v>21.1515977220387</v>
      </c>
      <c r="H59" s="2" t="s">
        <v>57</v>
      </c>
    </row>
    <row r="60" spans="1:8" ht="12.75" customHeight="1">
      <c r="A60" s="109" t="s">
        <v>144</v>
      </c>
      <c r="B60" s="108">
        <v>69.27946702013831</v>
      </c>
      <c r="C60" s="108">
        <v>15.971876514508224</v>
      </c>
      <c r="D60" s="108">
        <v>40.09060668804173</v>
      </c>
      <c r="E60" s="108">
        <v>242.5750215109926</v>
      </c>
      <c r="F60" s="108">
        <v>367.9169717336809</v>
      </c>
      <c r="G60" s="107">
        <v>26.32679583067484</v>
      </c>
      <c r="H60" s="2" t="s">
        <v>57</v>
      </c>
    </row>
    <row r="61" spans="1:8" ht="12.75" customHeight="1">
      <c r="A61" s="109" t="s">
        <v>143</v>
      </c>
      <c r="B61" s="108">
        <v>227.0239480870748</v>
      </c>
      <c r="C61" s="108">
        <v>131.1168688639553</v>
      </c>
      <c r="D61" s="108">
        <v>305.3783345153406</v>
      </c>
      <c r="E61" s="108">
        <v>995.2600072979515</v>
      </c>
      <c r="F61" s="108">
        <v>1658.7791587643221</v>
      </c>
      <c r="G61" s="107">
        <v>28.614441241406283</v>
      </c>
      <c r="H61" s="2" t="s">
        <v>57</v>
      </c>
    </row>
    <row r="62" spans="1:8" ht="12.75" customHeight="1">
      <c r="A62" s="109" t="s">
        <v>142</v>
      </c>
      <c r="B62" s="108">
        <v>14.337469825986364</v>
      </c>
      <c r="C62" s="108">
        <v>23.11491972281797</v>
      </c>
      <c r="D62" s="108">
        <v>34.12315924841583</v>
      </c>
      <c r="E62" s="108">
        <v>269.038964400387</v>
      </c>
      <c r="F62" s="108">
        <v>340.61451319760715</v>
      </c>
      <c r="G62" s="107">
        <v>22.284233771515026</v>
      </c>
      <c r="H62" s="2" t="s">
        <v>57</v>
      </c>
    </row>
    <row r="63" spans="1:8" ht="12.75" customHeight="1">
      <c r="A63" s="109" t="s">
        <v>141</v>
      </c>
      <c r="B63" s="108">
        <v>14.650314090395481</v>
      </c>
      <c r="C63" s="108">
        <v>25.28737174318664</v>
      </c>
      <c r="D63" s="108">
        <v>39.60992327534335</v>
      </c>
      <c r="E63" s="108">
        <v>209.68362173464058</v>
      </c>
      <c r="F63" s="108">
        <v>289.23123084356604</v>
      </c>
      <c r="G63" s="107">
        <v>28.039867265493562</v>
      </c>
      <c r="H63" s="2" t="s">
        <v>57</v>
      </c>
    </row>
    <row r="64" spans="1:8" ht="12.75" customHeight="1">
      <c r="A64" s="109" t="s">
        <v>140</v>
      </c>
      <c r="B64" s="108">
        <v>102.02598405551748</v>
      </c>
      <c r="C64" s="108">
        <v>53.65833381981028</v>
      </c>
      <c r="D64" s="108">
        <v>129.1661640819868</v>
      </c>
      <c r="E64" s="108">
        <v>608.1436514163565</v>
      </c>
      <c r="F64" s="108">
        <v>892.994133373671</v>
      </c>
      <c r="G64" s="107">
        <v>22.693624736306763</v>
      </c>
      <c r="H64" s="2" t="s">
        <v>57</v>
      </c>
    </row>
    <row r="65" spans="1:8" ht="12.75" customHeight="1">
      <c r="A65" s="109" t="s">
        <v>139</v>
      </c>
      <c r="B65" s="108">
        <v>165.3506016688542</v>
      </c>
      <c r="C65" s="108">
        <v>159.59879650259214</v>
      </c>
      <c r="D65" s="108">
        <v>58.6355399987717</v>
      </c>
      <c r="E65" s="108">
        <v>789.7302523518708</v>
      </c>
      <c r="F65" s="108">
        <v>1173.3151905220889</v>
      </c>
      <c r="G65" s="107">
        <v>23.128625872700354</v>
      </c>
      <c r="H65" s="2" t="s">
        <v>57</v>
      </c>
    </row>
    <row r="66" spans="1:8" ht="12.75" customHeight="1">
      <c r="A66" s="109" t="s">
        <v>138</v>
      </c>
      <c r="B66" s="108">
        <v>82.96137739030712</v>
      </c>
      <c r="C66" s="108">
        <v>79.19548433638357</v>
      </c>
      <c r="D66" s="108">
        <v>65.96108513577458</v>
      </c>
      <c r="E66" s="108">
        <v>512.1927499437446</v>
      </c>
      <c r="F66" s="108">
        <v>740.3106968062099</v>
      </c>
      <c r="G66" s="107">
        <v>21.188056577166854</v>
      </c>
      <c r="H66" s="2" t="s">
        <v>57</v>
      </c>
    </row>
    <row r="67" spans="1:8" ht="12.75" customHeight="1">
      <c r="A67" s="109" t="s">
        <v>137</v>
      </c>
      <c r="B67" s="108">
        <v>35.57251808114941</v>
      </c>
      <c r="C67" s="108">
        <v>84.3229015008037</v>
      </c>
      <c r="D67" s="108">
        <v>36.493567677677774</v>
      </c>
      <c r="E67" s="108">
        <v>606.3787010130476</v>
      </c>
      <c r="F67" s="108">
        <v>762.7676882726785</v>
      </c>
      <c r="G67" s="107">
        <v>37.1900384335777</v>
      </c>
      <c r="H67" s="2" t="s">
        <v>57</v>
      </c>
    </row>
    <row r="68" spans="1:8" ht="12.75" customHeight="1">
      <c r="A68" s="109" t="s">
        <v>136</v>
      </c>
      <c r="B68" s="108">
        <v>164.85227282651033</v>
      </c>
      <c r="C68" s="108">
        <v>163.75909926285158</v>
      </c>
      <c r="D68" s="108">
        <v>171.29598827766617</v>
      </c>
      <c r="E68" s="108">
        <v>943.2800576601164</v>
      </c>
      <c r="F68" s="108">
        <v>1443.1874180271445</v>
      </c>
      <c r="G68" s="107">
        <v>23.581493758613473</v>
      </c>
      <c r="H68" s="2" t="s">
        <v>57</v>
      </c>
    </row>
    <row r="69" spans="1:8" ht="12.75" customHeight="1">
      <c r="A69" s="109" t="s">
        <v>135</v>
      </c>
      <c r="B69" s="108">
        <v>59.22408069907673</v>
      </c>
      <c r="C69" s="108">
        <v>161.01619580676865</v>
      </c>
      <c r="D69" s="108">
        <v>188.4650622847152</v>
      </c>
      <c r="E69" s="108">
        <v>763.1550373624702</v>
      </c>
      <c r="F69" s="108">
        <v>1171.8603761530308</v>
      </c>
      <c r="G69" s="107">
        <v>26.806825486744387</v>
      </c>
      <c r="H69" s="2" t="s">
        <v>57</v>
      </c>
    </row>
    <row r="70" spans="1:8" ht="12.75" customHeight="1">
      <c r="A70" s="109" t="s">
        <v>134</v>
      </c>
      <c r="B70" s="108">
        <v>61.88825879457807</v>
      </c>
      <c r="C70" s="108">
        <v>13.213142455614733</v>
      </c>
      <c r="D70" s="108">
        <v>36.168028853308144</v>
      </c>
      <c r="E70" s="108">
        <v>180.2147613247551</v>
      </c>
      <c r="F70" s="108">
        <v>291.48419142825605</v>
      </c>
      <c r="G70" s="107">
        <v>25.457134622555113</v>
      </c>
      <c r="H70" s="2" t="s">
        <v>57</v>
      </c>
    </row>
    <row r="71" spans="1:8" ht="12.75" customHeight="1">
      <c r="A71" s="109" t="s">
        <v>133</v>
      </c>
      <c r="B71" s="108">
        <v>39.64444228844529</v>
      </c>
      <c r="C71" s="108">
        <v>75.43403049876544</v>
      </c>
      <c r="D71" s="108">
        <v>96.61917673431405</v>
      </c>
      <c r="E71" s="108">
        <v>853.1830864392824</v>
      </c>
      <c r="F71" s="108">
        <v>1064.8807359608072</v>
      </c>
      <c r="G71" s="107">
        <v>16.346315695153997</v>
      </c>
      <c r="H71" s="2" t="s">
        <v>57</v>
      </c>
    </row>
    <row r="72" spans="1:8" ht="12.75" customHeight="1">
      <c r="A72" s="109" t="s">
        <v>132</v>
      </c>
      <c r="B72" s="108">
        <v>423.4861788713875</v>
      </c>
      <c r="C72" s="108">
        <v>2081.6088806425255</v>
      </c>
      <c r="D72" s="108">
        <v>3349.3315337402773</v>
      </c>
      <c r="E72" s="108">
        <v>27891.16670400105</v>
      </c>
      <c r="F72" s="108">
        <v>33745.59329725524</v>
      </c>
      <c r="G72" s="107">
        <v>49.20976055013524</v>
      </c>
      <c r="H72" s="2" t="s">
        <v>57</v>
      </c>
    </row>
    <row r="73" spans="1:8" ht="12.75" customHeight="1">
      <c r="A73" s="109" t="s">
        <v>131</v>
      </c>
      <c r="B73" s="108">
        <v>89.13192556392059</v>
      </c>
      <c r="C73" s="108">
        <v>44.047267295324176</v>
      </c>
      <c r="D73" s="108">
        <v>156.51305130145678</v>
      </c>
      <c r="E73" s="108">
        <v>569.1362769081886</v>
      </c>
      <c r="F73" s="108">
        <v>858.8285210688902</v>
      </c>
      <c r="G73" s="107">
        <v>18.96915562824716</v>
      </c>
      <c r="H73" s="2" t="s">
        <v>57</v>
      </c>
    </row>
    <row r="74" spans="1:8" ht="12.75" customHeight="1">
      <c r="A74" s="109" t="s">
        <v>130</v>
      </c>
      <c r="B74" s="108">
        <v>41.588399435947274</v>
      </c>
      <c r="C74" s="108">
        <v>115.88351316132355</v>
      </c>
      <c r="D74" s="108">
        <v>22.557798588135164</v>
      </c>
      <c r="E74" s="108">
        <v>152.59108039987353</v>
      </c>
      <c r="F74" s="108">
        <v>332.6207915852795</v>
      </c>
      <c r="G74" s="107">
        <v>31.70836907390653</v>
      </c>
      <c r="H74" s="2" t="s">
        <v>57</v>
      </c>
    </row>
    <row r="75" spans="1:8" ht="12.75" customHeight="1">
      <c r="A75" s="109" t="s">
        <v>129</v>
      </c>
      <c r="B75" s="108">
        <v>156.5618595281387</v>
      </c>
      <c r="C75" s="108">
        <v>329.2100160419354</v>
      </c>
      <c r="D75" s="108">
        <v>397.3016026167083</v>
      </c>
      <c r="E75" s="108">
        <v>2964.826633095792</v>
      </c>
      <c r="F75" s="108">
        <v>3847.9001112825745</v>
      </c>
      <c r="G75" s="107">
        <v>28.456590084917725</v>
      </c>
      <c r="H75" s="2" t="s">
        <v>57</v>
      </c>
    </row>
    <row r="76" spans="1:8" ht="12.75" customHeight="1">
      <c r="A76" s="109" t="s">
        <v>128</v>
      </c>
      <c r="B76" s="108">
        <v>23.866176243756968</v>
      </c>
      <c r="C76" s="108">
        <v>20.261046654493185</v>
      </c>
      <c r="D76" s="108">
        <v>41.35086013566335</v>
      </c>
      <c r="E76" s="108">
        <v>284.04405263006</v>
      </c>
      <c r="F76" s="108">
        <v>369.52213566397353</v>
      </c>
      <c r="G76" s="107">
        <v>22.166894760886233</v>
      </c>
      <c r="H76" s="2" t="s">
        <v>57</v>
      </c>
    </row>
    <row r="77" spans="1:8" ht="12.75" customHeight="1">
      <c r="A77" s="109" t="s">
        <v>127</v>
      </c>
      <c r="B77" s="108">
        <v>55.77056125256772</v>
      </c>
      <c r="C77" s="108">
        <v>59.89369695355342</v>
      </c>
      <c r="D77" s="108">
        <v>166.98640566210034</v>
      </c>
      <c r="E77" s="108">
        <v>469.16165345496825</v>
      </c>
      <c r="F77" s="108">
        <v>751.8123173231897</v>
      </c>
      <c r="G77" s="107">
        <v>26.091005286246393</v>
      </c>
      <c r="H77" s="2" t="s">
        <v>57</v>
      </c>
    </row>
    <row r="78" spans="1:8" ht="12.75" customHeight="1">
      <c r="A78" s="109" t="s">
        <v>126</v>
      </c>
      <c r="B78" s="108">
        <v>78.12516101476817</v>
      </c>
      <c r="C78" s="108">
        <v>83.49437512624084</v>
      </c>
      <c r="D78" s="108">
        <v>100.22738636977942</v>
      </c>
      <c r="E78" s="108">
        <v>243.6749043566951</v>
      </c>
      <c r="F78" s="108">
        <v>505.52182686748347</v>
      </c>
      <c r="G78" s="107">
        <v>30.425629062141645</v>
      </c>
      <c r="H78" s="2" t="s">
        <v>57</v>
      </c>
    </row>
    <row r="79" spans="1:8" ht="12.75" customHeight="1">
      <c r="A79" s="109" t="s">
        <v>125</v>
      </c>
      <c r="B79" s="108">
        <v>84.59988278712783</v>
      </c>
      <c r="C79" s="108">
        <v>106.11948345549972</v>
      </c>
      <c r="D79" s="108">
        <v>225.37743231619268</v>
      </c>
      <c r="E79" s="108">
        <v>653.5837091067604</v>
      </c>
      <c r="F79" s="108">
        <v>1069.6805076655805</v>
      </c>
      <c r="G79" s="107">
        <v>29.516570299822867</v>
      </c>
      <c r="H79" s="2" t="s">
        <v>57</v>
      </c>
    </row>
    <row r="80" spans="1:8" ht="12.75" customHeight="1">
      <c r="A80" s="109" t="s">
        <v>124</v>
      </c>
      <c r="B80" s="108">
        <v>115.50834576589963</v>
      </c>
      <c r="C80" s="108">
        <v>99.28532371507592</v>
      </c>
      <c r="D80" s="108">
        <v>213.2153677927418</v>
      </c>
      <c r="E80" s="108">
        <v>459.3037424246966</v>
      </c>
      <c r="F80" s="108">
        <v>887.3127796984139</v>
      </c>
      <c r="G80" s="107">
        <v>24.8930503492331</v>
      </c>
      <c r="H80" s="2" t="s">
        <v>57</v>
      </c>
    </row>
    <row r="81" spans="1:8" ht="12.75" customHeight="1">
      <c r="A81" s="109" t="s">
        <v>123</v>
      </c>
      <c r="B81" s="108">
        <v>32.269590047645885</v>
      </c>
      <c r="C81" s="108">
        <v>48.15839101336628</v>
      </c>
      <c r="D81" s="108">
        <v>16.021281139988893</v>
      </c>
      <c r="E81" s="108">
        <v>214.2825927508525</v>
      </c>
      <c r="F81" s="108">
        <v>310.73185495185356</v>
      </c>
      <c r="G81" s="107">
        <v>27.449810508114272</v>
      </c>
      <c r="H81" s="2" t="s">
        <v>57</v>
      </c>
    </row>
    <row r="82" spans="1:8" ht="12.75" customHeight="1">
      <c r="A82" s="109" t="s">
        <v>122</v>
      </c>
      <c r="B82" s="108">
        <v>64.59306434404753</v>
      </c>
      <c r="C82" s="108">
        <v>26.713186316666796</v>
      </c>
      <c r="D82" s="108">
        <v>19.473386580536488</v>
      </c>
      <c r="E82" s="108">
        <v>235.47992029823234</v>
      </c>
      <c r="F82" s="108">
        <v>346.2595575394831</v>
      </c>
      <c r="G82" s="107">
        <v>22.572330999966304</v>
      </c>
      <c r="H82" s="2" t="s">
        <v>57</v>
      </c>
    </row>
    <row r="83" spans="1:8" ht="12.75" customHeight="1">
      <c r="A83" s="109" t="s">
        <v>121</v>
      </c>
      <c r="B83" s="108">
        <v>81.60113858522013</v>
      </c>
      <c r="C83" s="108">
        <v>25.861152346398843</v>
      </c>
      <c r="D83" s="108">
        <v>30.470240852650637</v>
      </c>
      <c r="E83" s="108">
        <v>254.56561011102963</v>
      </c>
      <c r="F83" s="108">
        <v>392.4981418952992</v>
      </c>
      <c r="G83" s="107">
        <v>32.66734431088633</v>
      </c>
      <c r="H83" s="2" t="s">
        <v>57</v>
      </c>
    </row>
    <row r="84" spans="1:8" ht="12.75" customHeight="1">
      <c r="A84" s="109" t="s">
        <v>120</v>
      </c>
      <c r="B84" s="108">
        <v>31.189089740459444</v>
      </c>
      <c r="C84" s="108">
        <v>14.265084583506884</v>
      </c>
      <c r="D84" s="108">
        <v>22.455301176659482</v>
      </c>
      <c r="E84" s="108">
        <v>155.97778769587055</v>
      </c>
      <c r="F84" s="108">
        <v>223.88726319649635</v>
      </c>
      <c r="G84" s="107">
        <v>26.73280754585031</v>
      </c>
      <c r="H84" s="2" t="s">
        <v>57</v>
      </c>
    </row>
    <row r="85" spans="1:8" ht="12.75" customHeight="1">
      <c r="A85" s="109" t="s">
        <v>119</v>
      </c>
      <c r="B85" s="108">
        <v>136.72627377212544</v>
      </c>
      <c r="C85" s="108">
        <v>75.33868567117692</v>
      </c>
      <c r="D85" s="108">
        <v>83.79356595901368</v>
      </c>
      <c r="E85" s="108">
        <v>491.4821581543643</v>
      </c>
      <c r="F85" s="108">
        <v>787.3406835566803</v>
      </c>
      <c r="G85" s="107">
        <v>23.56601866377373</v>
      </c>
      <c r="H85" s="2" t="s">
        <v>57</v>
      </c>
    </row>
    <row r="86" spans="1:8" ht="12.75" customHeight="1">
      <c r="A86" s="109" t="s">
        <v>118</v>
      </c>
      <c r="B86" s="108">
        <v>45.111279491469105</v>
      </c>
      <c r="C86" s="108">
        <v>10.444979005833357</v>
      </c>
      <c r="D86" s="108">
        <v>14.875303357202998</v>
      </c>
      <c r="E86" s="108">
        <v>142.86710029818633</v>
      </c>
      <c r="F86" s="108">
        <v>213.2986621526918</v>
      </c>
      <c r="G86" s="107">
        <v>24.503005416736567</v>
      </c>
      <c r="H86" s="2" t="s">
        <v>57</v>
      </c>
    </row>
    <row r="87" spans="1:8" ht="12.75" customHeight="1">
      <c r="A87" s="109" t="s">
        <v>117</v>
      </c>
      <c r="B87" s="108">
        <v>17.16229781528084</v>
      </c>
      <c r="C87" s="108">
        <v>7.520182313996512</v>
      </c>
      <c r="D87" s="108">
        <v>8.696251772913564</v>
      </c>
      <c r="E87" s="108">
        <v>71.39303749655384</v>
      </c>
      <c r="F87" s="108">
        <v>104.77176939874477</v>
      </c>
      <c r="G87" s="107">
        <v>31.942612621568525</v>
      </c>
      <c r="H87" s="2" t="s">
        <v>57</v>
      </c>
    </row>
    <row r="88" spans="1:8" ht="12.75" customHeight="1">
      <c r="A88" s="109" t="s">
        <v>116</v>
      </c>
      <c r="B88" s="108">
        <v>50.95701711936533</v>
      </c>
      <c r="C88" s="108">
        <v>19.723750858369833</v>
      </c>
      <c r="D88" s="108">
        <v>58.53237117664153</v>
      </c>
      <c r="E88" s="108">
        <v>298.06490848028676</v>
      </c>
      <c r="F88" s="108">
        <v>427.2780476346635</v>
      </c>
      <c r="G88" s="107">
        <v>24.40194446799906</v>
      </c>
      <c r="H88" s="2" t="s">
        <v>57</v>
      </c>
    </row>
    <row r="89" spans="1:8" ht="12.75" customHeight="1">
      <c r="A89" s="109" t="s">
        <v>115</v>
      </c>
      <c r="B89" s="108">
        <v>35.741631896676516</v>
      </c>
      <c r="C89" s="108">
        <v>209.57660127338949</v>
      </c>
      <c r="D89" s="108">
        <v>65.73788724580452</v>
      </c>
      <c r="E89" s="108">
        <v>295.2936418899179</v>
      </c>
      <c r="F89" s="108">
        <v>606.3497623057884</v>
      </c>
      <c r="G89" s="107">
        <v>40.76300923064124</v>
      </c>
      <c r="H89" s="2" t="s">
        <v>57</v>
      </c>
    </row>
    <row r="90" spans="1:8" ht="12.75" customHeight="1">
      <c r="A90" s="109" t="s">
        <v>114</v>
      </c>
      <c r="B90" s="108">
        <v>230.74192686164133</v>
      </c>
      <c r="C90" s="108">
        <v>113.26648478501238</v>
      </c>
      <c r="D90" s="108">
        <v>208.74300568429805</v>
      </c>
      <c r="E90" s="108">
        <v>1233.1673480171182</v>
      </c>
      <c r="F90" s="108">
        <v>1785.9187653480699</v>
      </c>
      <c r="G90" s="107">
        <v>27.247215887528718</v>
      </c>
      <c r="H90" s="2" t="s">
        <v>57</v>
      </c>
    </row>
    <row r="91" spans="1:8" ht="12.75" customHeight="1">
      <c r="A91" s="109" t="s">
        <v>113</v>
      </c>
      <c r="B91" s="108">
        <v>69.45716691144624</v>
      </c>
      <c r="C91" s="108">
        <v>17.025811633934865</v>
      </c>
      <c r="D91" s="108">
        <v>64.74777707326673</v>
      </c>
      <c r="E91" s="108">
        <v>221.63032809682383</v>
      </c>
      <c r="F91" s="108">
        <v>372.86108371547164</v>
      </c>
      <c r="G91" s="107">
        <v>26.313414517676193</v>
      </c>
      <c r="H91" s="2" t="s">
        <v>57</v>
      </c>
    </row>
    <row r="92" spans="1:8" ht="12.75" customHeight="1">
      <c r="A92" s="109" t="s">
        <v>112</v>
      </c>
      <c r="B92" s="108">
        <v>37.760018162081295</v>
      </c>
      <c r="C92" s="108">
        <v>27.163243705364508</v>
      </c>
      <c r="D92" s="108">
        <v>15.28956200064827</v>
      </c>
      <c r="E92" s="108">
        <v>151.78232623807858</v>
      </c>
      <c r="F92" s="108">
        <v>231.99515010617267</v>
      </c>
      <c r="G92" s="107">
        <v>27.11807716027734</v>
      </c>
      <c r="H92" s="2" t="s">
        <v>57</v>
      </c>
    </row>
    <row r="93" spans="1:8" ht="12.75" customHeight="1">
      <c r="A93" s="109" t="s">
        <v>111</v>
      </c>
      <c r="B93" s="108">
        <v>36.92573747466902</v>
      </c>
      <c r="C93" s="108">
        <v>33.271315824327736</v>
      </c>
      <c r="D93" s="108">
        <v>77.09345443439953</v>
      </c>
      <c r="E93" s="108">
        <v>410.5736131959901</v>
      </c>
      <c r="F93" s="108">
        <v>557.8641209293864</v>
      </c>
      <c r="G93" s="107">
        <v>22.98574869919186</v>
      </c>
      <c r="H93" s="2" t="s">
        <v>57</v>
      </c>
    </row>
    <row r="94" spans="1:8" ht="12.75" customHeight="1">
      <c r="A94" s="109" t="s">
        <v>110</v>
      </c>
      <c r="B94" s="108">
        <v>36.79009612496211</v>
      </c>
      <c r="C94" s="108">
        <v>71.85733285002188</v>
      </c>
      <c r="D94" s="108">
        <v>57.24202702254921</v>
      </c>
      <c r="E94" s="108">
        <v>207.3761422295937</v>
      </c>
      <c r="F94" s="108">
        <v>373.26559822712693</v>
      </c>
      <c r="G94" s="107">
        <v>31.699838490626487</v>
      </c>
      <c r="H94" s="2" t="s">
        <v>57</v>
      </c>
    </row>
    <row r="95" spans="1:8" ht="12.75" customHeight="1">
      <c r="A95" s="109" t="s">
        <v>109</v>
      </c>
      <c r="B95" s="108">
        <v>198.3139717449508</v>
      </c>
      <c r="C95" s="108">
        <v>350.4009102812529</v>
      </c>
      <c r="D95" s="108">
        <v>142.61097063253916</v>
      </c>
      <c r="E95" s="108">
        <v>1464.3721704067584</v>
      </c>
      <c r="F95" s="108">
        <v>2155.6980230655013</v>
      </c>
      <c r="G95" s="107">
        <v>29.263531162227668</v>
      </c>
      <c r="H95" s="2" t="s">
        <v>57</v>
      </c>
    </row>
    <row r="96" spans="1:8" ht="12.75" customHeight="1">
      <c r="A96" s="109" t="s">
        <v>108</v>
      </c>
      <c r="B96" s="108">
        <v>80.98410499638811</v>
      </c>
      <c r="C96" s="108">
        <v>31.59618434681124</v>
      </c>
      <c r="D96" s="108">
        <v>35.49314731605922</v>
      </c>
      <c r="E96" s="108">
        <v>292.87552621752656</v>
      </c>
      <c r="F96" s="108">
        <v>440.9489628767851</v>
      </c>
      <c r="G96" s="107">
        <v>27.052083612072703</v>
      </c>
      <c r="H96" s="2" t="s">
        <v>57</v>
      </c>
    </row>
    <row r="97" spans="1:8" ht="12.75" customHeight="1">
      <c r="A97" s="109" t="s">
        <v>107</v>
      </c>
      <c r="B97" s="108">
        <v>22.820497648895202</v>
      </c>
      <c r="C97" s="108">
        <v>14.492614428403941</v>
      </c>
      <c r="D97" s="108">
        <v>30.5188934523156</v>
      </c>
      <c r="E97" s="108">
        <v>102.1899677688741</v>
      </c>
      <c r="F97" s="108">
        <v>170.02197329848883</v>
      </c>
      <c r="G97" s="107">
        <v>25.058507486881183</v>
      </c>
      <c r="H97" s="2" t="s">
        <v>57</v>
      </c>
    </row>
    <row r="98" spans="1:7" ht="12.75">
      <c r="A98" s="103" t="s">
        <v>56</v>
      </c>
      <c r="B98" s="102"/>
      <c r="C98" s="102"/>
      <c r="D98" s="102"/>
      <c r="E98" s="102"/>
      <c r="F98" s="102"/>
      <c r="G98" s="102"/>
    </row>
    <row r="99" spans="1:7" ht="12.75">
      <c r="A99" s="252" t="s">
        <v>106</v>
      </c>
      <c r="B99" s="263"/>
      <c r="C99" s="263"/>
      <c r="D99" s="263"/>
      <c r="E99" s="263"/>
      <c r="F99" s="263"/>
      <c r="G99" s="263"/>
    </row>
    <row r="100" spans="1:7" ht="12.75">
      <c r="A100" s="280" t="s">
        <v>105</v>
      </c>
      <c r="B100" s="282" t="s">
        <v>104</v>
      </c>
      <c r="C100" s="282"/>
      <c r="D100" s="282"/>
      <c r="E100" s="282"/>
      <c r="F100" s="282"/>
      <c r="G100" s="283" t="s">
        <v>103</v>
      </c>
    </row>
    <row r="101" spans="1:7" ht="38.25">
      <c r="A101" s="281"/>
      <c r="B101" s="110" t="s">
        <v>51</v>
      </c>
      <c r="C101" s="110" t="s">
        <v>102</v>
      </c>
      <c r="D101" s="110" t="s">
        <v>101</v>
      </c>
      <c r="E101" s="110" t="s">
        <v>49</v>
      </c>
      <c r="F101" s="110" t="s">
        <v>4</v>
      </c>
      <c r="G101" s="285"/>
    </row>
    <row r="102" spans="1:8" ht="12.75" customHeight="1">
      <c r="A102" s="109" t="s">
        <v>100</v>
      </c>
      <c r="B102" s="108">
        <v>53.89277870914755</v>
      </c>
      <c r="C102" s="108">
        <v>26.658180368945498</v>
      </c>
      <c r="D102" s="108">
        <v>29.310044863604375</v>
      </c>
      <c r="E102" s="108">
        <v>258.79788227990537</v>
      </c>
      <c r="F102" s="108">
        <v>368.6588862216028</v>
      </c>
      <c r="G102" s="107">
        <v>26.50315501233665</v>
      </c>
      <c r="H102" s="2" t="s">
        <v>57</v>
      </c>
    </row>
    <row r="103" spans="1:8" ht="12.75" customHeight="1">
      <c r="A103" s="109" t="s">
        <v>99</v>
      </c>
      <c r="B103" s="108">
        <v>76.29948294103957</v>
      </c>
      <c r="C103" s="108">
        <v>1706.014894961284</v>
      </c>
      <c r="D103" s="108">
        <v>475.6568129417911</v>
      </c>
      <c r="E103" s="108">
        <v>1595.0908794636346</v>
      </c>
      <c r="F103" s="108">
        <v>3853.0620703077493</v>
      </c>
      <c r="G103" s="107">
        <v>54.283771066606775</v>
      </c>
      <c r="H103" s="2" t="s">
        <v>57</v>
      </c>
    </row>
    <row r="104" spans="1:8" ht="12.75" customHeight="1">
      <c r="A104" s="109" t="s">
        <v>98</v>
      </c>
      <c r="B104" s="108">
        <v>74.01598407184275</v>
      </c>
      <c r="C104" s="108">
        <v>50.85441141947882</v>
      </c>
      <c r="D104" s="108">
        <v>42.21545617922841</v>
      </c>
      <c r="E104" s="108">
        <v>505.50798619818295</v>
      </c>
      <c r="F104" s="108">
        <v>672.5938378687329</v>
      </c>
      <c r="G104" s="107">
        <v>19.498299401905573</v>
      </c>
      <c r="H104" s="2" t="s">
        <v>57</v>
      </c>
    </row>
    <row r="105" spans="1:8" ht="12.75" customHeight="1">
      <c r="A105" s="109" t="s">
        <v>97</v>
      </c>
      <c r="B105" s="108">
        <v>47.68937363131314</v>
      </c>
      <c r="C105" s="108">
        <v>114.86394297737388</v>
      </c>
      <c r="D105" s="108">
        <v>135.3604984911551</v>
      </c>
      <c r="E105" s="108">
        <v>631.3222542689919</v>
      </c>
      <c r="F105" s="108">
        <v>929.236069368834</v>
      </c>
      <c r="G105" s="107">
        <v>28.88068591666928</v>
      </c>
      <c r="H105" s="2" t="s">
        <v>57</v>
      </c>
    </row>
    <row r="106" spans="1:8" ht="12.75" customHeight="1">
      <c r="A106" s="109" t="s">
        <v>96</v>
      </c>
      <c r="B106" s="108">
        <v>42.12282542708771</v>
      </c>
      <c r="C106" s="108">
        <v>145.3118813959282</v>
      </c>
      <c r="D106" s="108">
        <v>81.12838312535143</v>
      </c>
      <c r="E106" s="108">
        <v>399.77939183345194</v>
      </c>
      <c r="F106" s="108">
        <v>668.3424817818193</v>
      </c>
      <c r="G106" s="107">
        <v>27.90574036667304</v>
      </c>
      <c r="H106" s="2" t="s">
        <v>57</v>
      </c>
    </row>
    <row r="107" spans="1:8" ht="12.75" customHeight="1">
      <c r="A107" s="109" t="s">
        <v>95</v>
      </c>
      <c r="B107" s="108">
        <v>20.370831133890558</v>
      </c>
      <c r="C107" s="108">
        <v>11.418776050551186</v>
      </c>
      <c r="D107" s="108">
        <v>13.809573116342458</v>
      </c>
      <c r="E107" s="108">
        <v>120.7214114303138</v>
      </c>
      <c r="F107" s="108">
        <v>166.320591731098</v>
      </c>
      <c r="G107" s="107">
        <v>22.67492729803654</v>
      </c>
      <c r="H107" s="2" t="s">
        <v>57</v>
      </c>
    </row>
    <row r="108" spans="1:8" ht="12.75" customHeight="1">
      <c r="A108" s="109" t="s">
        <v>94</v>
      </c>
      <c r="B108" s="108">
        <v>53.79793280519813</v>
      </c>
      <c r="C108" s="108">
        <v>36.80196050194651</v>
      </c>
      <c r="D108" s="108">
        <v>30.66683349193631</v>
      </c>
      <c r="E108" s="108">
        <v>377.75033497649844</v>
      </c>
      <c r="F108" s="108">
        <v>499.0170617755794</v>
      </c>
      <c r="G108" s="107">
        <v>23.118696399146604</v>
      </c>
      <c r="H108" s="2" t="s">
        <v>57</v>
      </c>
    </row>
    <row r="109" spans="1:8" ht="12.75" customHeight="1">
      <c r="A109" s="109" t="s">
        <v>93</v>
      </c>
      <c r="B109" s="108">
        <v>276.0162277907749</v>
      </c>
      <c r="C109" s="108">
        <v>301.5161721747093</v>
      </c>
      <c r="D109" s="108">
        <v>307.8897130560962</v>
      </c>
      <c r="E109" s="108">
        <v>2737.1611483427105</v>
      </c>
      <c r="F109" s="108">
        <v>3622.5832613642906</v>
      </c>
      <c r="G109" s="107">
        <v>29.699391361871616</v>
      </c>
      <c r="H109" s="2" t="s">
        <v>57</v>
      </c>
    </row>
    <row r="110" spans="1:8" ht="12.75" customHeight="1">
      <c r="A110" s="109" t="s">
        <v>92</v>
      </c>
      <c r="B110" s="108">
        <v>72.27580705388247</v>
      </c>
      <c r="C110" s="108">
        <v>70.16389455321793</v>
      </c>
      <c r="D110" s="108">
        <v>100.22499148538577</v>
      </c>
      <c r="E110" s="108">
        <v>528.1152310116099</v>
      </c>
      <c r="F110" s="108">
        <v>770.7799241040962</v>
      </c>
      <c r="G110" s="107">
        <v>25.98718557330061</v>
      </c>
      <c r="H110" s="2" t="s">
        <v>57</v>
      </c>
    </row>
    <row r="111" spans="1:8" ht="12.75" customHeight="1">
      <c r="A111" s="109" t="s">
        <v>91</v>
      </c>
      <c r="B111" s="108">
        <v>193.1933262997024</v>
      </c>
      <c r="C111" s="108">
        <v>33.2911881886195</v>
      </c>
      <c r="D111" s="108">
        <v>119.93295799805942</v>
      </c>
      <c r="E111" s="108">
        <v>509.1647812557344</v>
      </c>
      <c r="F111" s="108">
        <v>855.5822537421158</v>
      </c>
      <c r="G111" s="107">
        <v>26.12066108203681</v>
      </c>
      <c r="H111" s="2" t="s">
        <v>57</v>
      </c>
    </row>
    <row r="112" spans="1:8" ht="12.75" customHeight="1">
      <c r="A112" s="109" t="s">
        <v>90</v>
      </c>
      <c r="B112" s="108">
        <v>118.9063469842098</v>
      </c>
      <c r="C112" s="108">
        <v>489.96574644012856</v>
      </c>
      <c r="D112" s="108">
        <v>383.12503368533675</v>
      </c>
      <c r="E112" s="108">
        <v>747.8968134095962</v>
      </c>
      <c r="F112" s="108">
        <v>1739.8939405192712</v>
      </c>
      <c r="G112" s="107">
        <v>54.90356391666996</v>
      </c>
      <c r="H112" s="2" t="s">
        <v>57</v>
      </c>
    </row>
    <row r="113" spans="1:7" ht="12.75" customHeight="1">
      <c r="A113" s="279" t="s">
        <v>89</v>
      </c>
      <c r="B113" s="279"/>
      <c r="C113" s="279"/>
      <c r="D113" s="279"/>
      <c r="E113" s="279"/>
      <c r="F113" s="279"/>
      <c r="G113" s="279"/>
    </row>
    <row r="114" spans="1:8" ht="12.75" customHeight="1">
      <c r="A114" s="109" t="s">
        <v>88</v>
      </c>
      <c r="B114" s="108">
        <v>171.82130108712022</v>
      </c>
      <c r="C114" s="108">
        <v>55.80821016470205</v>
      </c>
      <c r="D114" s="108">
        <v>41.584960805779076</v>
      </c>
      <c r="E114" s="108">
        <v>338.59262556494326</v>
      </c>
      <c r="F114" s="108">
        <v>607.8070976225445</v>
      </c>
      <c r="G114" s="107">
        <v>29.736159374879865</v>
      </c>
      <c r="H114" s="2" t="s">
        <v>57</v>
      </c>
    </row>
    <row r="115" spans="1:8" ht="12.75" customHeight="1">
      <c r="A115" s="109" t="s">
        <v>87</v>
      </c>
      <c r="B115" s="108">
        <v>94.98448694919458</v>
      </c>
      <c r="C115" s="108">
        <v>33.332380383465534</v>
      </c>
      <c r="D115" s="108">
        <v>65.90118757080238</v>
      </c>
      <c r="E115" s="108">
        <v>202.0196585926981</v>
      </c>
      <c r="F115" s="108">
        <v>396.2377134961606</v>
      </c>
      <c r="G115" s="107">
        <v>34.72723168239795</v>
      </c>
      <c r="H115" s="2" t="s">
        <v>57</v>
      </c>
    </row>
    <row r="116" spans="1:8" ht="12.75" customHeight="1">
      <c r="A116" s="109" t="s">
        <v>86</v>
      </c>
      <c r="B116" s="108">
        <v>661.446545584604</v>
      </c>
      <c r="C116" s="108">
        <v>453.94521254583776</v>
      </c>
      <c r="D116" s="108">
        <v>474.3806110776816</v>
      </c>
      <c r="E116" s="108">
        <v>2111.095446698422</v>
      </c>
      <c r="F116" s="108">
        <v>3700.8678159065457</v>
      </c>
      <c r="G116" s="107">
        <v>30.303932985928725</v>
      </c>
      <c r="H116" s="2" t="s">
        <v>57</v>
      </c>
    </row>
    <row r="117" spans="1:8" ht="12.75" customHeight="1">
      <c r="A117" s="109" t="s">
        <v>85</v>
      </c>
      <c r="B117" s="108">
        <v>47.380964158415004</v>
      </c>
      <c r="C117" s="108">
        <v>22.775005333513306</v>
      </c>
      <c r="D117" s="108">
        <v>8.22343729502707</v>
      </c>
      <c r="E117" s="108">
        <v>134.73857723969076</v>
      </c>
      <c r="F117" s="108">
        <v>213.11798402664613</v>
      </c>
      <c r="G117" s="107">
        <v>26.278419732015557</v>
      </c>
      <c r="H117" s="2" t="s">
        <v>57</v>
      </c>
    </row>
    <row r="118" spans="1:8" ht="12.75" customHeight="1">
      <c r="A118" s="109" t="s">
        <v>84</v>
      </c>
      <c r="B118" s="108">
        <v>46.79649245544333</v>
      </c>
      <c r="C118" s="108">
        <v>14.765417101485616</v>
      </c>
      <c r="D118" s="108">
        <v>16.200682812167205</v>
      </c>
      <c r="E118" s="108">
        <v>81.70031988662875</v>
      </c>
      <c r="F118" s="108">
        <v>159.4629122557249</v>
      </c>
      <c r="G118" s="107">
        <v>39.13200300753985</v>
      </c>
      <c r="H118" s="2" t="s">
        <v>57</v>
      </c>
    </row>
    <row r="119" spans="1:8" ht="12.75" customHeight="1">
      <c r="A119" s="109" t="s">
        <v>83</v>
      </c>
      <c r="B119" s="108">
        <v>82.8399732754784</v>
      </c>
      <c r="C119" s="108">
        <v>46.128347830522955</v>
      </c>
      <c r="D119" s="108">
        <v>80.21851400790473</v>
      </c>
      <c r="E119" s="108">
        <v>246.84821388602958</v>
      </c>
      <c r="F119" s="108">
        <v>456.03504899993567</v>
      </c>
      <c r="G119" s="107">
        <v>32.20586504236834</v>
      </c>
      <c r="H119" s="2" t="s">
        <v>57</v>
      </c>
    </row>
    <row r="120" spans="1:8" ht="12.75" customHeight="1">
      <c r="A120" s="109" t="s">
        <v>82</v>
      </c>
      <c r="B120" s="108">
        <v>75.13943325332565</v>
      </c>
      <c r="C120" s="108">
        <v>11.845055190085887</v>
      </c>
      <c r="D120" s="108">
        <v>20.775697215567394</v>
      </c>
      <c r="E120" s="108">
        <v>121.10031350752807</v>
      </c>
      <c r="F120" s="108">
        <v>228.860499166507</v>
      </c>
      <c r="G120" s="107">
        <v>29.5876534151916</v>
      </c>
      <c r="H120" s="2" t="s">
        <v>57</v>
      </c>
    </row>
    <row r="121" spans="1:8" ht="12.75" customHeight="1">
      <c r="A121" s="109" t="s">
        <v>81</v>
      </c>
      <c r="B121" s="108">
        <v>205.36798465059073</v>
      </c>
      <c r="C121" s="108">
        <v>890.8106227445139</v>
      </c>
      <c r="D121" s="108">
        <v>716.5245954500665</v>
      </c>
      <c r="E121" s="108">
        <v>1567.808527436282</v>
      </c>
      <c r="F121" s="108">
        <v>3380.5117302814533</v>
      </c>
      <c r="G121" s="107">
        <v>37.111776597666626</v>
      </c>
      <c r="H121" s="2" t="s">
        <v>57</v>
      </c>
    </row>
    <row r="122" spans="1:8" ht="12.75" customHeight="1">
      <c r="A122" s="109" t="s">
        <v>80</v>
      </c>
      <c r="B122" s="108">
        <v>69.50606389471568</v>
      </c>
      <c r="C122" s="108">
        <v>43.20075832117102</v>
      </c>
      <c r="D122" s="108">
        <v>100.95964450075407</v>
      </c>
      <c r="E122" s="108">
        <v>215.18334056028112</v>
      </c>
      <c r="F122" s="108">
        <v>428.8498072769219</v>
      </c>
      <c r="G122" s="107">
        <v>36.84276694818917</v>
      </c>
      <c r="H122" s="2" t="s">
        <v>57</v>
      </c>
    </row>
    <row r="123" spans="1:8" ht="12.75" customHeight="1">
      <c r="A123" s="109" t="s">
        <v>79</v>
      </c>
      <c r="B123" s="108">
        <v>112.32676720640308</v>
      </c>
      <c r="C123" s="108">
        <v>63.993972479434014</v>
      </c>
      <c r="D123" s="108">
        <v>28.24060106770662</v>
      </c>
      <c r="E123" s="108">
        <v>176.16300504455813</v>
      </c>
      <c r="F123" s="108">
        <v>380.72434579810187</v>
      </c>
      <c r="G123" s="107">
        <v>35.49877350098852</v>
      </c>
      <c r="H123" s="2" t="s">
        <v>57</v>
      </c>
    </row>
    <row r="124" spans="1:8" ht="12.75" customHeight="1">
      <c r="A124" s="109" t="s">
        <v>78</v>
      </c>
      <c r="B124" s="108">
        <v>135.31605600990264</v>
      </c>
      <c r="C124" s="108">
        <v>97.50613120932908</v>
      </c>
      <c r="D124" s="108">
        <v>123.30181423672396</v>
      </c>
      <c r="E124" s="108">
        <v>805.8906293154394</v>
      </c>
      <c r="F124" s="108">
        <v>1162.014630771395</v>
      </c>
      <c r="G124" s="107">
        <v>21.04908306804447</v>
      </c>
      <c r="H124" s="2" t="s">
        <v>57</v>
      </c>
    </row>
    <row r="125" spans="1:8" ht="12.75" customHeight="1">
      <c r="A125" s="109" t="s">
        <v>77</v>
      </c>
      <c r="B125" s="108">
        <v>111.78965596199284</v>
      </c>
      <c r="C125" s="108">
        <v>145.82536455167858</v>
      </c>
      <c r="D125" s="108">
        <v>49.28199833100025</v>
      </c>
      <c r="E125" s="108">
        <v>318.3514312512748</v>
      </c>
      <c r="F125" s="108">
        <v>625.2484500959465</v>
      </c>
      <c r="G125" s="107">
        <v>25.51513773090988</v>
      </c>
      <c r="H125" s="2" t="s">
        <v>57</v>
      </c>
    </row>
    <row r="126" spans="1:8" ht="12.75" customHeight="1">
      <c r="A126" s="109" t="s">
        <v>76</v>
      </c>
      <c r="B126" s="108">
        <v>237.01090116493123</v>
      </c>
      <c r="C126" s="108">
        <v>166.5304122025089</v>
      </c>
      <c r="D126" s="108">
        <v>94.35615797622059</v>
      </c>
      <c r="E126" s="108">
        <v>767.950161143455</v>
      </c>
      <c r="F126" s="108">
        <v>1265.8476324871158</v>
      </c>
      <c r="G126" s="107">
        <v>24.20590175900403</v>
      </c>
      <c r="H126" s="2" t="s">
        <v>57</v>
      </c>
    </row>
    <row r="127" spans="1:8" ht="12.75" customHeight="1">
      <c r="A127" s="109" t="s">
        <v>75</v>
      </c>
      <c r="B127" s="108">
        <v>856.5322194808242</v>
      </c>
      <c r="C127" s="108">
        <v>5147.006549654113</v>
      </c>
      <c r="D127" s="108">
        <v>2466.384528941695</v>
      </c>
      <c r="E127" s="108">
        <v>17482.305836953314</v>
      </c>
      <c r="F127" s="108">
        <v>25952.229135029946</v>
      </c>
      <c r="G127" s="107">
        <v>42.92995183826962</v>
      </c>
      <c r="H127" s="2" t="s">
        <v>57</v>
      </c>
    </row>
    <row r="128" spans="1:8" ht="12.75" customHeight="1">
      <c r="A128" s="109" t="s">
        <v>74</v>
      </c>
      <c r="B128" s="108">
        <v>82.46743621440542</v>
      </c>
      <c r="C128" s="108">
        <v>183.70913906442473</v>
      </c>
      <c r="D128" s="108">
        <v>112.1304222268643</v>
      </c>
      <c r="E128" s="108">
        <v>398.5014576316133</v>
      </c>
      <c r="F128" s="108">
        <v>776.8084551373078</v>
      </c>
      <c r="G128" s="107">
        <v>30.1497556816343</v>
      </c>
      <c r="H128" s="2" t="s">
        <v>57</v>
      </c>
    </row>
    <row r="129" spans="1:8" ht="12.75" customHeight="1">
      <c r="A129" s="109" t="s">
        <v>73</v>
      </c>
      <c r="B129" s="108">
        <v>406.1444948022409</v>
      </c>
      <c r="C129" s="108">
        <v>106.95535303054612</v>
      </c>
      <c r="D129" s="108">
        <v>152.57849977856876</v>
      </c>
      <c r="E129" s="108">
        <v>1230.9309818566487</v>
      </c>
      <c r="F129" s="108">
        <v>1896.6093294680047</v>
      </c>
      <c r="G129" s="107">
        <v>24.860523390588604</v>
      </c>
      <c r="H129" s="2" t="s">
        <v>57</v>
      </c>
    </row>
    <row r="130" spans="1:8" ht="12.75" customHeight="1">
      <c r="A130" s="109" t="s">
        <v>72</v>
      </c>
      <c r="B130" s="108">
        <v>514.0106775084362</v>
      </c>
      <c r="C130" s="108">
        <v>256.7806724193753</v>
      </c>
      <c r="D130" s="108">
        <v>312.5650402661677</v>
      </c>
      <c r="E130" s="108">
        <v>1358.260190729901</v>
      </c>
      <c r="F130" s="108">
        <v>2441.6165809238805</v>
      </c>
      <c r="G130" s="107">
        <v>24.18639505620486</v>
      </c>
      <c r="H130" s="2" t="s">
        <v>57</v>
      </c>
    </row>
    <row r="131" spans="1:8" ht="12.75" customHeight="1">
      <c r="A131" s="109" t="s">
        <v>71</v>
      </c>
      <c r="B131" s="108">
        <v>383.28433459819865</v>
      </c>
      <c r="C131" s="108">
        <v>111.02065317709582</v>
      </c>
      <c r="D131" s="108">
        <v>162.35859095411388</v>
      </c>
      <c r="E131" s="108">
        <v>1489.4553900248877</v>
      </c>
      <c r="F131" s="108">
        <v>2146.118968754296</v>
      </c>
      <c r="G131" s="107">
        <v>31.976740948436206</v>
      </c>
      <c r="H131" s="2" t="s">
        <v>57</v>
      </c>
    </row>
    <row r="132" spans="1:8" ht="12.75" customHeight="1">
      <c r="A132" s="109" t="s">
        <v>70</v>
      </c>
      <c r="B132" s="108">
        <v>57.46905296222562</v>
      </c>
      <c r="C132" s="108">
        <v>28.45017880233998</v>
      </c>
      <c r="D132" s="108">
        <v>7.395653936925849</v>
      </c>
      <c r="E132" s="108">
        <v>104.10858083697173</v>
      </c>
      <c r="F132" s="108">
        <v>197.42346653846315</v>
      </c>
      <c r="G132" s="107">
        <v>37.74827276070041</v>
      </c>
      <c r="H132" s="2" t="s">
        <v>57</v>
      </c>
    </row>
    <row r="133" spans="1:8" ht="12.75" customHeight="1">
      <c r="A133" s="109" t="s">
        <v>69</v>
      </c>
      <c r="B133" s="108">
        <v>549.34865372099</v>
      </c>
      <c r="C133" s="108">
        <v>1719.0730820572783</v>
      </c>
      <c r="D133" s="108">
        <v>531.4522163503453</v>
      </c>
      <c r="E133" s="108">
        <v>3522.5159398006685</v>
      </c>
      <c r="F133" s="108">
        <v>6322.3898919292815</v>
      </c>
      <c r="G133" s="107">
        <v>35.26348313865403</v>
      </c>
      <c r="H133" s="2" t="s">
        <v>57</v>
      </c>
    </row>
    <row r="134" spans="1:8" ht="12.75" customHeight="1">
      <c r="A134" s="109" t="s">
        <v>68</v>
      </c>
      <c r="B134" s="108">
        <v>1168.000348890413</v>
      </c>
      <c r="C134" s="108">
        <v>542.4504416454772</v>
      </c>
      <c r="D134" s="108">
        <v>751.411585653757</v>
      </c>
      <c r="E134" s="108">
        <v>3773.010833519296</v>
      </c>
      <c r="F134" s="108">
        <v>6234.873209708944</v>
      </c>
      <c r="G134" s="107">
        <v>38.520160692629084</v>
      </c>
      <c r="H134" s="2" t="s">
        <v>57</v>
      </c>
    </row>
    <row r="135" spans="1:8" ht="12.75" customHeight="1">
      <c r="A135" s="109" t="s">
        <v>67</v>
      </c>
      <c r="B135" s="108">
        <v>110.57014862595</v>
      </c>
      <c r="C135" s="108">
        <v>156.72027338903465</v>
      </c>
      <c r="D135" s="108">
        <v>124.18993081237052</v>
      </c>
      <c r="E135" s="108">
        <v>631.0910880323399</v>
      </c>
      <c r="F135" s="108">
        <v>1022.5714408596951</v>
      </c>
      <c r="G135" s="107">
        <v>23.780731182783608</v>
      </c>
      <c r="H135" s="2" t="s">
        <v>57</v>
      </c>
    </row>
    <row r="136" spans="1:8" ht="12.75" customHeight="1">
      <c r="A136" s="109" t="s">
        <v>66</v>
      </c>
      <c r="B136" s="108">
        <v>378.9417305968995</v>
      </c>
      <c r="C136" s="108">
        <v>77.46121099669861</v>
      </c>
      <c r="D136" s="108">
        <v>159.48741820190156</v>
      </c>
      <c r="E136" s="108">
        <v>780.8802010174375</v>
      </c>
      <c r="F136" s="108">
        <v>1396.770560812937</v>
      </c>
      <c r="G136" s="107">
        <v>47.916657317768</v>
      </c>
      <c r="H136" s="2" t="s">
        <v>57</v>
      </c>
    </row>
    <row r="137" spans="1:8" ht="12.75" customHeight="1">
      <c r="A137" s="109" t="s">
        <v>65</v>
      </c>
      <c r="B137" s="108">
        <v>96.18695135246693</v>
      </c>
      <c r="C137" s="108">
        <v>132.81066744454102</v>
      </c>
      <c r="D137" s="108">
        <v>168.47094480915132</v>
      </c>
      <c r="E137" s="108">
        <v>420.5956041407207</v>
      </c>
      <c r="F137" s="108">
        <v>818.0641677468799</v>
      </c>
      <c r="G137" s="107">
        <v>27.223433202891172</v>
      </c>
      <c r="H137" s="2" t="s">
        <v>57</v>
      </c>
    </row>
    <row r="138" spans="1:8" ht="12.75" customHeight="1">
      <c r="A138" s="109" t="s">
        <v>64</v>
      </c>
      <c r="B138" s="108">
        <v>77.46416269304356</v>
      </c>
      <c r="C138" s="108">
        <v>43.93550007417005</v>
      </c>
      <c r="D138" s="108">
        <v>40.194887030764754</v>
      </c>
      <c r="E138" s="108">
        <v>252.036272706456</v>
      </c>
      <c r="F138" s="108">
        <v>413.6308225044344</v>
      </c>
      <c r="G138" s="107">
        <v>30.402853546816196</v>
      </c>
      <c r="H138" s="2" t="s">
        <v>57</v>
      </c>
    </row>
    <row r="139" spans="1:8" ht="12.75" customHeight="1">
      <c r="A139" s="109" t="s">
        <v>63</v>
      </c>
      <c r="B139" s="108">
        <v>138.48009977541324</v>
      </c>
      <c r="C139" s="108">
        <v>60.67794956819763</v>
      </c>
      <c r="D139" s="108">
        <v>54.38893693647534</v>
      </c>
      <c r="E139" s="108">
        <v>263.50434763170296</v>
      </c>
      <c r="F139" s="108">
        <v>517.0513339117891</v>
      </c>
      <c r="G139" s="107">
        <v>29.047827747853326</v>
      </c>
      <c r="H139" s="2" t="s">
        <v>57</v>
      </c>
    </row>
    <row r="140" spans="1:8" ht="12.75" customHeight="1">
      <c r="A140" s="109" t="s">
        <v>62</v>
      </c>
      <c r="B140" s="108">
        <v>864.7908810586733</v>
      </c>
      <c r="C140" s="108">
        <v>136.71921157575935</v>
      </c>
      <c r="D140" s="108">
        <v>161.148312235292</v>
      </c>
      <c r="E140" s="108">
        <v>1301.5420227177544</v>
      </c>
      <c r="F140" s="108">
        <v>2464.200427587479</v>
      </c>
      <c r="G140" s="107">
        <v>34.46916250646915</v>
      </c>
      <c r="H140" s="2" t="s">
        <v>57</v>
      </c>
    </row>
    <row r="141" spans="1:8" ht="12.75" customHeight="1">
      <c r="A141" s="109" t="s">
        <v>61</v>
      </c>
      <c r="B141" s="108">
        <v>282.98274397597294</v>
      </c>
      <c r="C141" s="108">
        <v>120.52634522122564</v>
      </c>
      <c r="D141" s="108">
        <v>126.02431255257949</v>
      </c>
      <c r="E141" s="108">
        <v>1308.7623790918167</v>
      </c>
      <c r="F141" s="108">
        <v>1838.2957808415947</v>
      </c>
      <c r="G141" s="107">
        <v>37.43220893589075</v>
      </c>
      <c r="H141" s="2" t="s">
        <v>57</v>
      </c>
    </row>
    <row r="142" spans="1:8" ht="12.75" customHeight="1">
      <c r="A142" s="109" t="s">
        <v>60</v>
      </c>
      <c r="B142" s="108">
        <v>262.7918416592155</v>
      </c>
      <c r="C142" s="108">
        <v>139.69292754204668</v>
      </c>
      <c r="D142" s="108">
        <v>206.4637640868119</v>
      </c>
      <c r="E142" s="108">
        <v>1006.4748852819661</v>
      </c>
      <c r="F142" s="108">
        <v>1615.42341857004</v>
      </c>
      <c r="G142" s="107">
        <v>27.459177606154004</v>
      </c>
      <c r="H142" s="2" t="s">
        <v>57</v>
      </c>
    </row>
    <row r="143" spans="1:8" ht="12.75" customHeight="1">
      <c r="A143" s="109" t="s">
        <v>59</v>
      </c>
      <c r="B143" s="108">
        <v>456.29953835605846</v>
      </c>
      <c r="C143" s="108">
        <v>213.5690977967077</v>
      </c>
      <c r="D143" s="108">
        <v>281.1225235043195</v>
      </c>
      <c r="E143" s="108">
        <v>759.936495197847</v>
      </c>
      <c r="F143" s="108">
        <v>1710.9276548549328</v>
      </c>
      <c r="G143" s="107">
        <v>32.71684969604996</v>
      </c>
      <c r="H143" s="2" t="s">
        <v>57</v>
      </c>
    </row>
    <row r="144" spans="1:8" ht="12.75" customHeight="1">
      <c r="A144" s="106" t="s">
        <v>58</v>
      </c>
      <c r="B144" s="105">
        <v>103.94328733243033</v>
      </c>
      <c r="C144" s="105">
        <v>43.06352412663279</v>
      </c>
      <c r="D144" s="105">
        <v>174.91021651572683</v>
      </c>
      <c r="E144" s="105">
        <v>246.38917873396335</v>
      </c>
      <c r="F144" s="105">
        <v>568.3062067087533</v>
      </c>
      <c r="G144" s="104">
        <v>33.76745137901089</v>
      </c>
      <c r="H144" s="2" t="s">
        <v>57</v>
      </c>
    </row>
    <row r="145" spans="1:5" ht="12.75">
      <c r="A145" s="103" t="s">
        <v>56</v>
      </c>
      <c r="B145" s="102"/>
      <c r="C145" s="102"/>
      <c r="D145" s="102"/>
      <c r="E145" s="101"/>
    </row>
  </sheetData>
  <sheetProtection/>
  <mergeCells count="14">
    <mergeCell ref="A1:G1"/>
    <mergeCell ref="A2:A3"/>
    <mergeCell ref="B2:F2"/>
    <mergeCell ref="G2:G3"/>
    <mergeCell ref="A4:G4"/>
    <mergeCell ref="A49:G49"/>
    <mergeCell ref="A113:G113"/>
    <mergeCell ref="A50:A51"/>
    <mergeCell ref="B50:F50"/>
    <mergeCell ref="G50:G51"/>
    <mergeCell ref="A99:G99"/>
    <mergeCell ref="A100:A101"/>
    <mergeCell ref="B100:F100"/>
    <mergeCell ref="G100:G10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8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A1:R70"/>
  <sheetViews>
    <sheetView zoomScalePageLayoutView="0" workbookViewId="0" topLeftCell="A40">
      <selection activeCell="I59" sqref="I59"/>
    </sheetView>
  </sheetViews>
  <sheetFormatPr defaultColWidth="9.140625" defaultRowHeight="15"/>
  <cols>
    <col min="1" max="1" width="20.00390625" style="1" customWidth="1"/>
    <col min="2" max="6" width="9.28125" style="1" customWidth="1"/>
    <col min="7" max="7" width="10.140625" style="1" customWidth="1"/>
    <col min="8" max="8" width="9.28125" style="1" customWidth="1"/>
    <col min="9" max="16384" width="9.140625" style="1" customWidth="1"/>
  </cols>
  <sheetData>
    <row r="1" spans="1:8" s="113" customFormat="1" ht="25.5" customHeight="1">
      <c r="A1" s="247" t="s">
        <v>278</v>
      </c>
      <c r="B1" s="247"/>
      <c r="C1" s="247"/>
      <c r="D1" s="247"/>
      <c r="E1" s="247"/>
      <c r="F1" s="247"/>
      <c r="G1" s="247"/>
      <c r="H1" s="247"/>
    </row>
    <row r="2" spans="1:8" ht="25.5" customHeight="1">
      <c r="A2" s="118"/>
      <c r="B2" s="33" t="s">
        <v>205</v>
      </c>
      <c r="C2" s="33" t="s">
        <v>204</v>
      </c>
      <c r="D2" s="33" t="s">
        <v>203</v>
      </c>
      <c r="E2" s="33" t="s">
        <v>202</v>
      </c>
      <c r="F2" s="33" t="s">
        <v>201</v>
      </c>
      <c r="G2" s="33" t="s">
        <v>200</v>
      </c>
      <c r="H2" s="33" t="s">
        <v>4</v>
      </c>
    </row>
    <row r="3" spans="1:8" s="113" customFormat="1" ht="12.75">
      <c r="A3" s="242">
        <v>2008</v>
      </c>
      <c r="B3" s="242"/>
      <c r="C3" s="242"/>
      <c r="D3" s="242"/>
      <c r="E3" s="242"/>
      <c r="F3" s="242"/>
      <c r="G3" s="242"/>
      <c r="H3" s="242"/>
    </row>
    <row r="4" spans="1:8" s="113" customFormat="1" ht="12.75">
      <c r="A4" s="288" t="s">
        <v>34</v>
      </c>
      <c r="B4" s="288"/>
      <c r="C4" s="288"/>
      <c r="D4" s="288"/>
      <c r="E4" s="288"/>
      <c r="F4" s="288"/>
      <c r="G4" s="288"/>
      <c r="H4" s="242"/>
    </row>
    <row r="5" spans="1:8" s="113" customFormat="1" ht="12.75">
      <c r="A5" s="12" t="s">
        <v>3</v>
      </c>
      <c r="B5" s="52">
        <v>30.7</v>
      </c>
      <c r="C5" s="52">
        <v>77.8</v>
      </c>
      <c r="D5" s="52">
        <v>89.7</v>
      </c>
      <c r="E5" s="52">
        <v>85.8</v>
      </c>
      <c r="F5" s="52">
        <v>23.1</v>
      </c>
      <c r="G5" s="52">
        <v>69.3</v>
      </c>
      <c r="H5" s="52">
        <v>55.6</v>
      </c>
    </row>
    <row r="6" spans="1:8" s="113" customFormat="1" ht="12.75">
      <c r="A6" s="12" t="s">
        <v>2</v>
      </c>
      <c r="B6" s="52">
        <v>32.5</v>
      </c>
      <c r="C6" s="52">
        <v>86.6</v>
      </c>
      <c r="D6" s="52">
        <v>89.5</v>
      </c>
      <c r="E6" s="52">
        <v>90.2</v>
      </c>
      <c r="F6" s="52">
        <v>24.7</v>
      </c>
      <c r="G6" s="52">
        <v>72.6</v>
      </c>
      <c r="H6" s="52">
        <v>59</v>
      </c>
    </row>
    <row r="7" spans="1:8" s="113" customFormat="1" ht="12.75">
      <c r="A7" s="53" t="s">
        <v>1</v>
      </c>
      <c r="B7" s="52">
        <v>31.3</v>
      </c>
      <c r="C7" s="52">
        <v>80.8</v>
      </c>
      <c r="D7" s="52">
        <v>89.6</v>
      </c>
      <c r="E7" s="52">
        <v>87.3</v>
      </c>
      <c r="F7" s="52">
        <v>23.6</v>
      </c>
      <c r="G7" s="52">
        <v>70.4</v>
      </c>
      <c r="H7" s="52">
        <v>56.8</v>
      </c>
    </row>
    <row r="8" spans="1:8" s="113" customFormat="1" ht="12.75">
      <c r="A8" s="53" t="s">
        <v>199</v>
      </c>
      <c r="B8" s="52">
        <v>31.1</v>
      </c>
      <c r="C8" s="52">
        <v>77.7</v>
      </c>
      <c r="D8" s="52">
        <v>87.3</v>
      </c>
      <c r="E8" s="52">
        <v>85.8</v>
      </c>
      <c r="F8" s="52">
        <v>50.2</v>
      </c>
      <c r="G8" s="52">
        <v>68</v>
      </c>
      <c r="H8" s="52">
        <v>56.1</v>
      </c>
    </row>
    <row r="9" spans="1:8" s="113" customFormat="1" ht="12.75">
      <c r="A9" s="53" t="s">
        <v>198</v>
      </c>
      <c r="B9" s="52">
        <v>35.9</v>
      </c>
      <c r="C9" s="52">
        <v>86.8</v>
      </c>
      <c r="D9" s="52">
        <v>93.8</v>
      </c>
      <c r="E9" s="52">
        <v>91.8</v>
      </c>
      <c r="F9" s="52">
        <v>23.1</v>
      </c>
      <c r="G9" s="52">
        <v>74.4</v>
      </c>
      <c r="H9" s="52">
        <v>60.6</v>
      </c>
    </row>
    <row r="10" spans="1:8" s="113" customFormat="1" ht="12.75">
      <c r="A10" s="242" t="s">
        <v>33</v>
      </c>
      <c r="B10" s="242"/>
      <c r="C10" s="242"/>
      <c r="D10" s="242"/>
      <c r="E10" s="242"/>
      <c r="F10" s="242"/>
      <c r="G10" s="242"/>
      <c r="H10" s="242"/>
    </row>
    <row r="11" spans="1:8" s="113" customFormat="1" ht="12.75">
      <c r="A11" s="12" t="s">
        <v>3</v>
      </c>
      <c r="B11" s="52">
        <v>18.9</v>
      </c>
      <c r="C11" s="52">
        <v>53</v>
      </c>
      <c r="D11" s="52">
        <v>54.5</v>
      </c>
      <c r="E11" s="52">
        <v>52.7</v>
      </c>
      <c r="F11" s="52">
        <v>9.9</v>
      </c>
      <c r="G11" s="52">
        <v>43.1</v>
      </c>
      <c r="H11" s="52">
        <v>32</v>
      </c>
    </row>
    <row r="12" spans="1:8" s="113" customFormat="1" ht="12.75">
      <c r="A12" s="12" t="s">
        <v>2</v>
      </c>
      <c r="B12" s="52">
        <v>13.1</v>
      </c>
      <c r="C12" s="52">
        <v>46</v>
      </c>
      <c r="D12" s="52">
        <v>54.3</v>
      </c>
      <c r="E12" s="52">
        <v>42.4</v>
      </c>
      <c r="F12" s="52">
        <v>9.7</v>
      </c>
      <c r="G12" s="52">
        <v>37.6</v>
      </c>
      <c r="H12" s="52">
        <v>28.8</v>
      </c>
    </row>
    <row r="13" spans="1:8" s="113" customFormat="1" ht="12.75">
      <c r="A13" s="53" t="s">
        <v>1</v>
      </c>
      <c r="B13" s="52">
        <v>16.9</v>
      </c>
      <c r="C13" s="52">
        <v>50.5</v>
      </c>
      <c r="D13" s="52">
        <v>54.4</v>
      </c>
      <c r="E13" s="52">
        <v>49</v>
      </c>
      <c r="F13" s="52">
        <v>9.8</v>
      </c>
      <c r="G13" s="52">
        <v>41.2</v>
      </c>
      <c r="H13" s="52">
        <v>30.9</v>
      </c>
    </row>
    <row r="14" spans="1:8" s="113" customFormat="1" ht="12.75">
      <c r="A14" s="53" t="s">
        <v>199</v>
      </c>
      <c r="B14" s="52">
        <v>19.9</v>
      </c>
      <c r="C14" s="52">
        <v>48.4</v>
      </c>
      <c r="D14" s="52">
        <v>47.9</v>
      </c>
      <c r="E14" s="52">
        <v>42.5</v>
      </c>
      <c r="F14" s="52">
        <v>21.1</v>
      </c>
      <c r="G14" s="52">
        <v>37.2</v>
      </c>
      <c r="H14" s="52">
        <v>28.8</v>
      </c>
    </row>
    <row r="15" spans="1:8" s="113" customFormat="1" ht="12.75">
      <c r="A15" s="53" t="s">
        <v>198</v>
      </c>
      <c r="B15" s="52">
        <v>25.7</v>
      </c>
      <c r="C15" s="52">
        <v>66.8</v>
      </c>
      <c r="D15" s="52">
        <v>67.8</v>
      </c>
      <c r="E15" s="52">
        <v>60.7</v>
      </c>
      <c r="F15" s="52">
        <v>9.5</v>
      </c>
      <c r="G15" s="52">
        <v>51.6</v>
      </c>
      <c r="H15" s="52">
        <v>38.7</v>
      </c>
    </row>
    <row r="16" spans="1:8" s="113" customFormat="1" ht="12.75">
      <c r="A16" s="242" t="s">
        <v>32</v>
      </c>
      <c r="B16" s="242"/>
      <c r="C16" s="242"/>
      <c r="D16" s="242"/>
      <c r="E16" s="242"/>
      <c r="F16" s="242"/>
      <c r="G16" s="242"/>
      <c r="H16" s="242"/>
    </row>
    <row r="17" spans="1:8" s="113" customFormat="1" ht="12.75">
      <c r="A17" s="12" t="s">
        <v>3</v>
      </c>
      <c r="B17" s="52">
        <v>24.9</v>
      </c>
      <c r="C17" s="52">
        <v>65.8</v>
      </c>
      <c r="D17" s="52">
        <v>71.7</v>
      </c>
      <c r="E17" s="52">
        <v>69.1</v>
      </c>
      <c r="F17" s="52">
        <v>15.9</v>
      </c>
      <c r="G17" s="52">
        <v>56.2</v>
      </c>
      <c r="H17" s="52">
        <v>43.4</v>
      </c>
    </row>
    <row r="18" spans="1:8" s="113" customFormat="1" ht="12.75">
      <c r="A18" s="12" t="s">
        <v>2</v>
      </c>
      <c r="B18" s="52">
        <v>23</v>
      </c>
      <c r="C18" s="52">
        <v>65.8</v>
      </c>
      <c r="D18" s="52">
        <v>72.5</v>
      </c>
      <c r="E18" s="52">
        <v>65.9</v>
      </c>
      <c r="F18" s="52">
        <v>16.6</v>
      </c>
      <c r="G18" s="52">
        <v>55.1</v>
      </c>
      <c r="H18" s="52">
        <v>43.5</v>
      </c>
    </row>
    <row r="19" spans="1:8" s="113" customFormat="1" ht="12.75">
      <c r="A19" s="53" t="s">
        <v>1</v>
      </c>
      <c r="B19" s="52">
        <v>24.3</v>
      </c>
      <c r="C19" s="52">
        <v>65.8</v>
      </c>
      <c r="D19" s="52">
        <v>72</v>
      </c>
      <c r="E19" s="52">
        <v>68</v>
      </c>
      <c r="F19" s="52">
        <v>16.1</v>
      </c>
      <c r="G19" s="52">
        <v>55.8</v>
      </c>
      <c r="H19" s="52">
        <v>43.5</v>
      </c>
    </row>
    <row r="20" spans="1:8" s="113" customFormat="1" ht="12.75">
      <c r="A20" s="53" t="s">
        <v>199</v>
      </c>
      <c r="B20" s="52">
        <v>25.6</v>
      </c>
      <c r="C20" s="52">
        <v>63</v>
      </c>
      <c r="D20" s="52">
        <v>67.3</v>
      </c>
      <c r="E20" s="52">
        <v>63.6</v>
      </c>
      <c r="F20" s="52">
        <v>35.3</v>
      </c>
      <c r="G20" s="52">
        <v>52.4</v>
      </c>
      <c r="H20" s="52">
        <v>41.9</v>
      </c>
    </row>
    <row r="21" spans="1:8" s="113" customFormat="1" ht="12.75">
      <c r="A21" s="76" t="s">
        <v>198</v>
      </c>
      <c r="B21" s="115">
        <v>30.9</v>
      </c>
      <c r="C21" s="115">
        <v>76.9</v>
      </c>
      <c r="D21" s="115">
        <v>80.9</v>
      </c>
      <c r="E21" s="115">
        <v>76.1</v>
      </c>
      <c r="F21" s="115">
        <v>15.6</v>
      </c>
      <c r="G21" s="115">
        <v>63</v>
      </c>
      <c r="H21" s="115">
        <v>49.3</v>
      </c>
    </row>
    <row r="22" spans="1:10" ht="12.75">
      <c r="A22" s="242">
        <v>2009</v>
      </c>
      <c r="B22" s="242"/>
      <c r="C22" s="242"/>
      <c r="D22" s="242"/>
      <c r="E22" s="242"/>
      <c r="F22" s="242"/>
      <c r="G22" s="242"/>
      <c r="H22" s="242"/>
      <c r="I22" s="73"/>
      <c r="J22" s="2"/>
    </row>
    <row r="23" spans="1:10" ht="12.75">
      <c r="A23" s="288" t="s">
        <v>34</v>
      </c>
      <c r="B23" s="288"/>
      <c r="C23" s="288"/>
      <c r="D23" s="288"/>
      <c r="E23" s="288"/>
      <c r="F23" s="288"/>
      <c r="G23" s="288"/>
      <c r="H23" s="242"/>
      <c r="I23" s="2"/>
      <c r="J23" s="2"/>
    </row>
    <row r="24" spans="1:10" ht="12.75">
      <c r="A24" s="12" t="s">
        <v>3</v>
      </c>
      <c r="B24" s="52">
        <v>28.4</v>
      </c>
      <c r="C24" s="52">
        <v>76</v>
      </c>
      <c r="D24" s="52">
        <v>89</v>
      </c>
      <c r="E24" s="52">
        <v>83.8</v>
      </c>
      <c r="F24" s="52">
        <v>21.4</v>
      </c>
      <c r="G24" s="52">
        <v>67.6</v>
      </c>
      <c r="H24" s="52">
        <v>53.9</v>
      </c>
      <c r="I24" s="2"/>
      <c r="J24" s="2"/>
    </row>
    <row r="25" spans="1:10" ht="12.75">
      <c r="A25" s="12" t="s">
        <v>2</v>
      </c>
      <c r="B25" s="52">
        <v>26.1</v>
      </c>
      <c r="C25" s="52">
        <v>75.8</v>
      </c>
      <c r="D25" s="52">
        <v>90.4</v>
      </c>
      <c r="E25" s="52">
        <v>87.3</v>
      </c>
      <c r="F25" s="52">
        <v>23.4</v>
      </c>
      <c r="G25" s="52">
        <v>68.3</v>
      </c>
      <c r="H25" s="52">
        <v>55.2</v>
      </c>
      <c r="I25" s="2"/>
      <c r="J25" s="2"/>
    </row>
    <row r="26" spans="1:10" ht="12.75">
      <c r="A26" s="53" t="s">
        <v>1</v>
      </c>
      <c r="B26" s="52">
        <v>27.5</v>
      </c>
      <c r="C26" s="52">
        <v>75.9</v>
      </c>
      <c r="D26" s="52">
        <v>89.5</v>
      </c>
      <c r="E26" s="52">
        <v>85</v>
      </c>
      <c r="F26" s="52">
        <v>22.1</v>
      </c>
      <c r="G26" s="52">
        <v>67.9</v>
      </c>
      <c r="H26" s="52">
        <v>54.3</v>
      </c>
      <c r="I26" s="2"/>
      <c r="J26" s="2"/>
    </row>
    <row r="27" spans="1:10" ht="12.75">
      <c r="A27" s="53" t="s">
        <v>199</v>
      </c>
      <c r="B27" s="117">
        <v>28.825</v>
      </c>
      <c r="C27" s="117">
        <v>76.16250000000001</v>
      </c>
      <c r="D27" s="117">
        <v>87.625</v>
      </c>
      <c r="E27" s="117">
        <v>85.53750000000002</v>
      </c>
      <c r="F27" s="117">
        <v>22.9875</v>
      </c>
      <c r="G27" s="117">
        <v>67.58749999999999</v>
      </c>
      <c r="H27" s="117">
        <v>54.95</v>
      </c>
      <c r="I27" s="2"/>
      <c r="J27" s="2"/>
    </row>
    <row r="28" spans="1:10" ht="12.75">
      <c r="A28" s="53" t="s">
        <v>198</v>
      </c>
      <c r="B28" s="52">
        <v>34</v>
      </c>
      <c r="C28" s="52">
        <v>85</v>
      </c>
      <c r="D28" s="52">
        <v>92.9</v>
      </c>
      <c r="E28" s="52">
        <v>91.2</v>
      </c>
      <c r="F28" s="52">
        <v>23.4</v>
      </c>
      <c r="G28" s="52">
        <v>73.7</v>
      </c>
      <c r="H28" s="52">
        <v>59.9</v>
      </c>
      <c r="I28" s="2"/>
      <c r="J28" s="2"/>
    </row>
    <row r="29" spans="1:10" ht="12.75">
      <c r="A29" s="242" t="s">
        <v>33</v>
      </c>
      <c r="B29" s="242"/>
      <c r="C29" s="242"/>
      <c r="D29" s="242"/>
      <c r="E29" s="242"/>
      <c r="F29" s="242"/>
      <c r="G29" s="242"/>
      <c r="H29" s="242"/>
      <c r="I29" s="2"/>
      <c r="J29" s="2"/>
    </row>
    <row r="30" spans="1:10" ht="12.75">
      <c r="A30" s="12" t="s">
        <v>3</v>
      </c>
      <c r="B30" s="52">
        <v>14.4</v>
      </c>
      <c r="C30" s="52">
        <v>52.9</v>
      </c>
      <c r="D30" s="52">
        <v>51.9</v>
      </c>
      <c r="E30" s="52">
        <v>51.7</v>
      </c>
      <c r="F30" s="52">
        <v>10.4</v>
      </c>
      <c r="G30" s="52">
        <v>41.7</v>
      </c>
      <c r="H30" s="52">
        <v>30.9</v>
      </c>
      <c r="I30" s="2"/>
      <c r="J30" s="2"/>
    </row>
    <row r="31" spans="1:10" ht="12.75">
      <c r="A31" s="12" t="s">
        <v>2</v>
      </c>
      <c r="B31" s="52">
        <v>19.8</v>
      </c>
      <c r="C31" s="52">
        <v>54.3</v>
      </c>
      <c r="D31" s="52">
        <v>53.8</v>
      </c>
      <c r="E31" s="52">
        <v>44.3</v>
      </c>
      <c r="F31" s="52">
        <v>9.2</v>
      </c>
      <c r="G31" s="52">
        <v>40.7</v>
      </c>
      <c r="H31" s="52">
        <v>31.1</v>
      </c>
      <c r="I31" s="2"/>
      <c r="J31" s="2"/>
    </row>
    <row r="32" spans="1:10" ht="12.75">
      <c r="A32" s="53" t="s">
        <v>1</v>
      </c>
      <c r="B32" s="52">
        <v>16.3</v>
      </c>
      <c r="C32" s="52">
        <v>53.4</v>
      </c>
      <c r="D32" s="52">
        <v>52.5</v>
      </c>
      <c r="E32" s="52">
        <v>48.9</v>
      </c>
      <c r="F32" s="52">
        <v>10.1</v>
      </c>
      <c r="G32" s="52">
        <v>41.4</v>
      </c>
      <c r="H32" s="52">
        <v>31</v>
      </c>
      <c r="I32" s="2"/>
      <c r="J32" s="2"/>
    </row>
    <row r="33" spans="1:10" ht="12.75">
      <c r="A33" s="53" t="s">
        <v>199</v>
      </c>
      <c r="B33" s="52">
        <v>18.2625</v>
      </c>
      <c r="C33" s="52">
        <v>51.61250000000001</v>
      </c>
      <c r="D33" s="52">
        <v>51.81249999999999</v>
      </c>
      <c r="E33" s="52">
        <v>46.75</v>
      </c>
      <c r="F33" s="52">
        <v>9.025</v>
      </c>
      <c r="G33" s="52">
        <v>39.93749999999999</v>
      </c>
      <c r="H33" s="52">
        <v>30.275</v>
      </c>
      <c r="I33" s="2"/>
      <c r="J33" s="2"/>
    </row>
    <row r="34" spans="1:10" ht="12.75">
      <c r="A34" s="53" t="s">
        <v>198</v>
      </c>
      <c r="B34" s="52">
        <v>23.9</v>
      </c>
      <c r="C34" s="52">
        <v>65.7</v>
      </c>
      <c r="D34" s="52">
        <v>67.3</v>
      </c>
      <c r="E34" s="52">
        <v>60.3</v>
      </c>
      <c r="F34" s="52">
        <v>10</v>
      </c>
      <c r="G34" s="52">
        <v>51.1</v>
      </c>
      <c r="H34" s="52">
        <v>38.3</v>
      </c>
      <c r="I34" s="2"/>
      <c r="J34" s="2"/>
    </row>
    <row r="35" spans="1:10" ht="12.75">
      <c r="A35" s="242" t="s">
        <v>32</v>
      </c>
      <c r="B35" s="242"/>
      <c r="C35" s="242"/>
      <c r="D35" s="242"/>
      <c r="E35" s="242"/>
      <c r="F35" s="242"/>
      <c r="G35" s="242"/>
      <c r="H35" s="242"/>
      <c r="I35" s="2"/>
      <c r="J35" s="2"/>
    </row>
    <row r="36" spans="1:10" ht="12.75">
      <c r="A36" s="12" t="s">
        <v>3</v>
      </c>
      <c r="B36" s="52">
        <v>21.5</v>
      </c>
      <c r="C36" s="52">
        <v>64.5</v>
      </c>
      <c r="D36" s="52">
        <v>70.4</v>
      </c>
      <c r="E36" s="52">
        <v>67.7</v>
      </c>
      <c r="F36" s="52">
        <v>15.4</v>
      </c>
      <c r="G36" s="52">
        <v>54.7</v>
      </c>
      <c r="H36" s="52">
        <v>42</v>
      </c>
      <c r="I36" s="2"/>
      <c r="J36" s="2"/>
    </row>
    <row r="37" spans="1:10" ht="12.75">
      <c r="A37" s="12" t="s">
        <v>2</v>
      </c>
      <c r="B37" s="52">
        <v>23.1</v>
      </c>
      <c r="C37" s="52">
        <v>65.3</v>
      </c>
      <c r="D37" s="52">
        <v>71.9</v>
      </c>
      <c r="E37" s="52">
        <v>65.2</v>
      </c>
      <c r="F37" s="52">
        <v>15.7</v>
      </c>
      <c r="G37" s="52">
        <v>54.5</v>
      </c>
      <c r="H37" s="52">
        <v>42.8</v>
      </c>
      <c r="I37" s="2"/>
      <c r="J37" s="2"/>
    </row>
    <row r="38" spans="1:10" ht="12.75">
      <c r="A38" s="53" t="s">
        <v>1</v>
      </c>
      <c r="B38" s="52">
        <v>22.1</v>
      </c>
      <c r="C38" s="52">
        <v>64.8</v>
      </c>
      <c r="D38" s="52">
        <v>70.9</v>
      </c>
      <c r="E38" s="52">
        <v>66.8</v>
      </c>
      <c r="F38" s="52">
        <v>15.5</v>
      </c>
      <c r="G38" s="52">
        <v>54.6</v>
      </c>
      <c r="H38" s="52">
        <v>42.3</v>
      </c>
      <c r="I38" s="2"/>
      <c r="J38" s="2"/>
    </row>
    <row r="39" spans="1:10" ht="12.75">
      <c r="A39" s="53" t="s">
        <v>199</v>
      </c>
      <c r="B39" s="52">
        <v>23.674999999999997</v>
      </c>
      <c r="C39" s="52">
        <v>63.925000000000004</v>
      </c>
      <c r="D39" s="52">
        <v>69.5</v>
      </c>
      <c r="E39" s="52">
        <v>65.7375</v>
      </c>
      <c r="F39" s="52">
        <v>15.337500000000002</v>
      </c>
      <c r="G39" s="52">
        <v>53.6625</v>
      </c>
      <c r="H39" s="52">
        <v>42.175</v>
      </c>
      <c r="I39" s="2"/>
      <c r="J39" s="2"/>
    </row>
    <row r="40" spans="1:10" ht="12.75">
      <c r="A40" s="76" t="s">
        <v>198</v>
      </c>
      <c r="B40" s="115">
        <v>29.1</v>
      </c>
      <c r="C40" s="115">
        <v>75.4</v>
      </c>
      <c r="D40" s="115">
        <v>80.2</v>
      </c>
      <c r="E40" s="115">
        <v>75.6</v>
      </c>
      <c r="F40" s="115">
        <v>16</v>
      </c>
      <c r="G40" s="115">
        <v>62.4</v>
      </c>
      <c r="H40" s="115">
        <v>48.7</v>
      </c>
      <c r="I40" s="2"/>
      <c r="J40" s="2"/>
    </row>
    <row r="41" spans="1:8" s="113" customFormat="1" ht="12.75">
      <c r="A41" s="244" t="s">
        <v>22</v>
      </c>
      <c r="B41" s="245"/>
      <c r="C41" s="245"/>
      <c r="D41" s="245"/>
      <c r="E41" s="245"/>
      <c r="F41" s="245"/>
      <c r="G41" s="245"/>
      <c r="H41" s="119"/>
    </row>
    <row r="42" spans="1:9" ht="25.5" customHeight="1">
      <c r="A42" s="246" t="s">
        <v>279</v>
      </c>
      <c r="B42" s="246"/>
      <c r="C42" s="246"/>
      <c r="D42" s="246"/>
      <c r="E42" s="246"/>
      <c r="F42" s="246"/>
      <c r="G42" s="246"/>
      <c r="H42" s="246"/>
      <c r="I42" s="246"/>
    </row>
    <row r="43" spans="1:9" ht="25.5">
      <c r="A43" s="118"/>
      <c r="B43" s="33" t="s">
        <v>205</v>
      </c>
      <c r="C43" s="33" t="s">
        <v>204</v>
      </c>
      <c r="D43" s="33" t="s">
        <v>203</v>
      </c>
      <c r="E43" s="33" t="s">
        <v>202</v>
      </c>
      <c r="F43" s="33" t="s">
        <v>201</v>
      </c>
      <c r="G43" s="33" t="s">
        <v>200</v>
      </c>
      <c r="H43" s="33" t="s">
        <v>4</v>
      </c>
      <c r="I43" s="113"/>
    </row>
    <row r="44" spans="1:9" ht="12.75">
      <c r="A44" s="242">
        <v>2010</v>
      </c>
      <c r="B44" s="242"/>
      <c r="C44" s="242"/>
      <c r="D44" s="242"/>
      <c r="E44" s="242"/>
      <c r="F44" s="242"/>
      <c r="G44" s="242"/>
      <c r="H44" s="242"/>
      <c r="I44" s="73"/>
    </row>
    <row r="45" spans="1:17" ht="15">
      <c r="A45" s="288" t="s">
        <v>34</v>
      </c>
      <c r="B45" s="288"/>
      <c r="C45" s="288"/>
      <c r="D45" s="288"/>
      <c r="E45" s="288"/>
      <c r="F45" s="288"/>
      <c r="G45" s="288"/>
      <c r="H45" s="242"/>
      <c r="I45" s="2"/>
      <c r="K45"/>
      <c r="L45"/>
      <c r="M45"/>
      <c r="N45"/>
      <c r="O45"/>
      <c r="P45"/>
      <c r="Q45"/>
    </row>
    <row r="46" spans="1:17" ht="15">
      <c r="A46" s="12" t="s">
        <v>3</v>
      </c>
      <c r="B46" s="52">
        <v>22.3</v>
      </c>
      <c r="C46" s="52">
        <v>77.8</v>
      </c>
      <c r="D46" s="52">
        <v>86.1</v>
      </c>
      <c r="E46" s="52">
        <v>84.5</v>
      </c>
      <c r="F46" s="52">
        <v>22.1</v>
      </c>
      <c r="G46" s="52">
        <v>66.5</v>
      </c>
      <c r="H46" s="52">
        <v>52.9</v>
      </c>
      <c r="I46" s="2"/>
      <c r="K46"/>
      <c r="L46"/>
      <c r="M46"/>
      <c r="N46"/>
      <c r="O46"/>
      <c r="P46"/>
      <c r="Q46"/>
    </row>
    <row r="47" spans="1:17" ht="15">
      <c r="A47" s="12" t="s">
        <v>2</v>
      </c>
      <c r="B47" s="52">
        <v>29.1</v>
      </c>
      <c r="C47" s="52">
        <v>69.1</v>
      </c>
      <c r="D47" s="52">
        <v>90.6</v>
      </c>
      <c r="E47" s="52">
        <v>84.6</v>
      </c>
      <c r="F47" s="52">
        <v>22.4</v>
      </c>
      <c r="G47" s="52">
        <v>66.8</v>
      </c>
      <c r="H47" s="52">
        <v>53.9</v>
      </c>
      <c r="I47" s="2"/>
      <c r="K47"/>
      <c r="L47"/>
      <c r="M47"/>
      <c r="N47"/>
      <c r="O47"/>
      <c r="P47"/>
      <c r="Q47"/>
    </row>
    <row r="48" spans="1:17" ht="15">
      <c r="A48" s="53" t="s">
        <v>1</v>
      </c>
      <c r="B48" s="52">
        <v>24.6</v>
      </c>
      <c r="C48" s="52">
        <v>74.7</v>
      </c>
      <c r="D48" s="52">
        <v>87.6</v>
      </c>
      <c r="E48" s="52">
        <v>84.5</v>
      </c>
      <c r="F48" s="52">
        <v>22.2</v>
      </c>
      <c r="G48" s="52">
        <v>66.6</v>
      </c>
      <c r="H48" s="52">
        <v>53.2</v>
      </c>
      <c r="I48" s="2"/>
      <c r="K48"/>
      <c r="L48"/>
      <c r="M48"/>
      <c r="N48"/>
      <c r="O48"/>
      <c r="P48"/>
      <c r="Q48"/>
    </row>
    <row r="49" spans="1:17" ht="15">
      <c r="A49" s="53" t="s">
        <v>199</v>
      </c>
      <c r="B49" s="222">
        <v>28.4875</v>
      </c>
      <c r="C49" s="222">
        <v>74.4125</v>
      </c>
      <c r="D49" s="222">
        <v>86.17499999999998</v>
      </c>
      <c r="E49" s="222">
        <v>84.3</v>
      </c>
      <c r="F49" s="222">
        <v>23.637500000000003</v>
      </c>
      <c r="G49" s="222">
        <v>66.7375</v>
      </c>
      <c r="H49" s="222">
        <v>54.2375</v>
      </c>
      <c r="I49" s="116"/>
      <c r="K49"/>
      <c r="L49"/>
      <c r="M49"/>
      <c r="N49"/>
      <c r="O49"/>
      <c r="P49"/>
      <c r="Q49"/>
    </row>
    <row r="50" spans="1:17" ht="12.75" customHeight="1">
      <c r="A50" s="53" t="s">
        <v>198</v>
      </c>
      <c r="B50" s="52">
        <v>33.2</v>
      </c>
      <c r="C50" s="52">
        <v>84.2</v>
      </c>
      <c r="D50" s="52">
        <v>92.5</v>
      </c>
      <c r="E50" s="52">
        <v>90.6</v>
      </c>
      <c r="F50" s="52">
        <v>23.8</v>
      </c>
      <c r="G50" s="52">
        <v>73.3</v>
      </c>
      <c r="H50" s="52">
        <v>59.4</v>
      </c>
      <c r="I50" s="2"/>
      <c r="K50"/>
      <c r="L50"/>
      <c r="M50"/>
      <c r="N50"/>
      <c r="O50"/>
      <c r="P50"/>
      <c r="Q50"/>
    </row>
    <row r="51" spans="1:17" ht="15">
      <c r="A51" s="242" t="s">
        <v>33</v>
      </c>
      <c r="B51" s="242"/>
      <c r="C51" s="242"/>
      <c r="D51" s="242"/>
      <c r="E51" s="242"/>
      <c r="F51" s="242"/>
      <c r="G51" s="242"/>
      <c r="H51" s="242"/>
      <c r="I51" s="2"/>
      <c r="K51"/>
      <c r="L51"/>
      <c r="M51"/>
      <c r="N51"/>
      <c r="O51"/>
      <c r="P51"/>
      <c r="Q51"/>
    </row>
    <row r="52" spans="1:17" ht="15">
      <c r="A52" s="12" t="s">
        <v>3</v>
      </c>
      <c r="B52" s="52">
        <v>15.2</v>
      </c>
      <c r="C52" s="52">
        <v>49.4</v>
      </c>
      <c r="D52" s="52">
        <v>55.4</v>
      </c>
      <c r="E52" s="52">
        <v>52.5</v>
      </c>
      <c r="F52" s="52">
        <v>9.9</v>
      </c>
      <c r="G52" s="52">
        <v>41.9</v>
      </c>
      <c r="H52" s="52">
        <v>31.1</v>
      </c>
      <c r="I52" s="2"/>
      <c r="K52"/>
      <c r="L52"/>
      <c r="M52"/>
      <c r="N52"/>
      <c r="O52"/>
      <c r="P52"/>
      <c r="Q52"/>
    </row>
    <row r="53" spans="1:17" ht="15">
      <c r="A53" s="12" t="s">
        <v>2</v>
      </c>
      <c r="B53" s="52">
        <v>19.9</v>
      </c>
      <c r="C53" s="52">
        <v>52.8</v>
      </c>
      <c r="D53" s="52">
        <v>57.5</v>
      </c>
      <c r="E53" s="52">
        <v>44.8</v>
      </c>
      <c r="F53" s="52">
        <v>11</v>
      </c>
      <c r="G53" s="52">
        <v>41.6</v>
      </c>
      <c r="H53" s="52">
        <v>31.8</v>
      </c>
      <c r="I53" s="2"/>
      <c r="K53"/>
      <c r="L53"/>
      <c r="M53"/>
      <c r="N53"/>
      <c r="O53"/>
      <c r="P53"/>
      <c r="Q53"/>
    </row>
    <row r="54" spans="1:17" ht="15">
      <c r="A54" s="53" t="s">
        <v>1</v>
      </c>
      <c r="B54" s="52">
        <v>16.9</v>
      </c>
      <c r="C54" s="52">
        <v>50.5</v>
      </c>
      <c r="D54" s="52">
        <v>56.1</v>
      </c>
      <c r="E54" s="52">
        <v>49.8</v>
      </c>
      <c r="F54" s="52">
        <v>10.3</v>
      </c>
      <c r="G54" s="52">
        <v>41.8</v>
      </c>
      <c r="H54" s="52">
        <v>31.3</v>
      </c>
      <c r="I54" s="2"/>
      <c r="K54"/>
      <c r="L54"/>
      <c r="M54"/>
      <c r="N54"/>
      <c r="O54"/>
      <c r="P54"/>
      <c r="Q54"/>
    </row>
    <row r="55" spans="1:17" ht="15">
      <c r="A55" s="53" t="s">
        <v>199</v>
      </c>
      <c r="B55" s="52">
        <v>18.4375</v>
      </c>
      <c r="C55" s="52">
        <v>50.275000000000006</v>
      </c>
      <c r="D55" s="52">
        <v>52.0125</v>
      </c>
      <c r="E55" s="52">
        <v>47.175</v>
      </c>
      <c r="F55" s="52">
        <v>9.6</v>
      </c>
      <c r="G55" s="52">
        <v>40.0375</v>
      </c>
      <c r="H55" s="52">
        <v>30.312499999999996</v>
      </c>
      <c r="I55" s="2"/>
      <c r="K55"/>
      <c r="L55"/>
      <c r="M55"/>
      <c r="N55"/>
      <c r="O55"/>
      <c r="P55"/>
      <c r="Q55"/>
    </row>
    <row r="56" spans="1:17" ht="12.75">
      <c r="A56" s="53" t="s">
        <v>198</v>
      </c>
      <c r="B56" s="52">
        <v>23.4</v>
      </c>
      <c r="C56" s="52">
        <v>64.4</v>
      </c>
      <c r="D56" s="52">
        <v>67.4</v>
      </c>
      <c r="E56" s="52">
        <v>61.2</v>
      </c>
      <c r="F56" s="52">
        <v>10.4</v>
      </c>
      <c r="G56" s="52">
        <v>51.1</v>
      </c>
      <c r="H56" s="52">
        <v>38.2</v>
      </c>
      <c r="I56" s="2"/>
      <c r="K56" s="221"/>
      <c r="L56" s="221"/>
      <c r="M56" s="221"/>
      <c r="N56" s="221"/>
      <c r="O56" s="221"/>
      <c r="P56" s="221"/>
      <c r="Q56" s="221"/>
    </row>
    <row r="57" spans="1:17" ht="12.75">
      <c r="A57" s="242" t="s">
        <v>32</v>
      </c>
      <c r="B57" s="242"/>
      <c r="C57" s="242"/>
      <c r="D57" s="242"/>
      <c r="E57" s="242"/>
      <c r="F57" s="242"/>
      <c r="G57" s="242"/>
      <c r="H57" s="242"/>
      <c r="I57" s="2"/>
      <c r="K57" s="221"/>
      <c r="L57" s="221"/>
      <c r="M57" s="221"/>
      <c r="N57" s="221"/>
      <c r="O57" s="221"/>
      <c r="P57" s="221"/>
      <c r="Q57" s="221"/>
    </row>
    <row r="58" spans="1:17" ht="12.75">
      <c r="A58" s="12" t="s">
        <v>3</v>
      </c>
      <c r="B58" s="52">
        <v>18.9</v>
      </c>
      <c r="C58" s="52">
        <v>63.5</v>
      </c>
      <c r="D58" s="52">
        <v>70.7</v>
      </c>
      <c r="E58" s="52">
        <v>68.3</v>
      </c>
      <c r="F58" s="52">
        <v>15.5</v>
      </c>
      <c r="G58" s="52">
        <v>54.2</v>
      </c>
      <c r="H58" s="52">
        <v>41.6</v>
      </c>
      <c r="I58" s="2"/>
      <c r="K58" s="221"/>
      <c r="L58" s="221"/>
      <c r="M58" s="221"/>
      <c r="N58" s="221"/>
      <c r="O58" s="221"/>
      <c r="P58" s="221"/>
      <c r="Q58" s="221"/>
    </row>
    <row r="59" spans="1:17" ht="12.75">
      <c r="A59" s="12" t="s">
        <v>2</v>
      </c>
      <c r="B59" s="52">
        <v>24.5</v>
      </c>
      <c r="C59" s="52">
        <v>61.3</v>
      </c>
      <c r="D59" s="52">
        <v>73.9</v>
      </c>
      <c r="E59" s="52">
        <v>64.5</v>
      </c>
      <c r="F59" s="52">
        <v>16.3</v>
      </c>
      <c r="G59" s="52">
        <v>54.2</v>
      </c>
      <c r="H59" s="52">
        <v>42.6</v>
      </c>
      <c r="I59" s="2"/>
      <c r="K59" s="221"/>
      <c r="L59" s="221"/>
      <c r="M59" s="221"/>
      <c r="N59" s="221"/>
      <c r="O59" s="221"/>
      <c r="P59" s="221"/>
      <c r="Q59" s="221"/>
    </row>
    <row r="60" spans="1:9" ht="12.75">
      <c r="A60" s="53" t="s">
        <v>1</v>
      </c>
      <c r="B60" s="52">
        <v>20.9</v>
      </c>
      <c r="C60" s="52">
        <v>62.7</v>
      </c>
      <c r="D60" s="52">
        <v>71.8</v>
      </c>
      <c r="E60" s="52">
        <v>66.9</v>
      </c>
      <c r="F60" s="52">
        <v>15.7</v>
      </c>
      <c r="G60" s="52">
        <v>54.2</v>
      </c>
      <c r="H60" s="52">
        <v>42</v>
      </c>
      <c r="I60" s="2"/>
    </row>
    <row r="61" spans="1:18" ht="12.75">
      <c r="A61" s="53" t="s">
        <v>199</v>
      </c>
      <c r="B61" s="52">
        <v>23.5625</v>
      </c>
      <c r="C61" s="52">
        <v>62.375</v>
      </c>
      <c r="D61" s="52">
        <v>68.8875</v>
      </c>
      <c r="E61" s="52">
        <v>65.32500000000002</v>
      </c>
      <c r="F61" s="52">
        <v>15.95</v>
      </c>
      <c r="G61" s="52">
        <v>53.2875</v>
      </c>
      <c r="H61" s="52">
        <v>41.85</v>
      </c>
      <c r="I61" s="2"/>
      <c r="K61" s="215"/>
      <c r="L61" s="214"/>
      <c r="M61" s="214"/>
      <c r="N61" s="214"/>
      <c r="O61" s="214"/>
      <c r="P61" s="214"/>
      <c r="Q61" s="214"/>
      <c r="R61" s="214"/>
    </row>
    <row r="62" spans="1:18" ht="12.75">
      <c r="A62" s="76" t="s">
        <v>198</v>
      </c>
      <c r="B62" s="115">
        <v>28.4</v>
      </c>
      <c r="C62" s="115">
        <v>74.3</v>
      </c>
      <c r="D62" s="115">
        <v>80</v>
      </c>
      <c r="E62" s="115">
        <v>75.8</v>
      </c>
      <c r="F62" s="115">
        <v>16.4</v>
      </c>
      <c r="G62" s="115">
        <v>62.2</v>
      </c>
      <c r="H62" s="115">
        <v>48.4</v>
      </c>
      <c r="I62" s="2"/>
      <c r="K62" s="215"/>
      <c r="L62" s="214"/>
      <c r="M62" s="214"/>
      <c r="N62" s="214"/>
      <c r="O62" s="214"/>
      <c r="P62" s="214"/>
      <c r="Q62" s="214"/>
      <c r="R62" s="214"/>
    </row>
    <row r="63" spans="1:18" ht="12.75">
      <c r="A63" s="244" t="s">
        <v>22</v>
      </c>
      <c r="B63" s="245"/>
      <c r="C63" s="245"/>
      <c r="D63" s="245"/>
      <c r="E63" s="245"/>
      <c r="F63" s="245"/>
      <c r="G63" s="245"/>
      <c r="H63" s="73"/>
      <c r="I63" s="2"/>
      <c r="K63" s="215"/>
      <c r="L63" s="214"/>
      <c r="M63" s="214"/>
      <c r="N63" s="214"/>
      <c r="O63" s="214"/>
      <c r="P63" s="214"/>
      <c r="Q63" s="214"/>
      <c r="R63" s="214"/>
    </row>
    <row r="64" spans="11:18" ht="12.75">
      <c r="K64" s="215"/>
      <c r="L64" s="214"/>
      <c r="M64" s="214"/>
      <c r="N64" s="214"/>
      <c r="O64" s="214"/>
      <c r="P64" s="214"/>
      <c r="Q64" s="214"/>
      <c r="R64" s="214"/>
    </row>
    <row r="65" spans="11:18" ht="12.75">
      <c r="K65" s="215"/>
      <c r="L65" s="214"/>
      <c r="M65" s="214"/>
      <c r="N65" s="214"/>
      <c r="O65" s="214"/>
      <c r="P65" s="214"/>
      <c r="Q65" s="214"/>
      <c r="R65" s="214"/>
    </row>
    <row r="66" spans="11:18" ht="12.75">
      <c r="K66" s="215"/>
      <c r="L66" s="214"/>
      <c r="M66" s="214"/>
      <c r="N66" s="214"/>
      <c r="O66" s="214"/>
      <c r="P66" s="214"/>
      <c r="Q66" s="214"/>
      <c r="R66" s="214"/>
    </row>
    <row r="67" spans="11:18" ht="12.75">
      <c r="K67" s="215"/>
      <c r="L67" s="214"/>
      <c r="M67" s="214"/>
      <c r="N67" s="214"/>
      <c r="O67" s="214"/>
      <c r="P67" s="214"/>
      <c r="Q67" s="214"/>
      <c r="R67" s="214"/>
    </row>
    <row r="68" spans="11:18" ht="12.75">
      <c r="K68" s="216"/>
      <c r="L68" s="214"/>
      <c r="M68" s="214"/>
      <c r="N68" s="214"/>
      <c r="O68" s="214"/>
      <c r="P68" s="214"/>
      <c r="Q68" s="214"/>
      <c r="R68" s="214"/>
    </row>
    <row r="69" spans="12:18" ht="12.75">
      <c r="L69" s="217"/>
      <c r="M69" s="217"/>
      <c r="N69" s="217"/>
      <c r="O69" s="217"/>
      <c r="P69" s="217"/>
      <c r="Q69" s="217"/>
      <c r="R69" s="217"/>
    </row>
    <row r="70" spans="12:13" ht="12.75">
      <c r="L70" s="217"/>
      <c r="M70" s="217"/>
    </row>
  </sheetData>
  <sheetProtection/>
  <mergeCells count="16">
    <mergeCell ref="A42:I42"/>
    <mergeCell ref="A44:H44"/>
    <mergeCell ref="A1:H1"/>
    <mergeCell ref="A3:H3"/>
    <mergeCell ref="A4:H4"/>
    <mergeCell ref="A10:H10"/>
    <mergeCell ref="A45:H45"/>
    <mergeCell ref="A51:H51"/>
    <mergeCell ref="A16:H16"/>
    <mergeCell ref="A22:H22"/>
    <mergeCell ref="A57:H57"/>
    <mergeCell ref="A63:G63"/>
    <mergeCell ref="A23:H23"/>
    <mergeCell ref="A29:H29"/>
    <mergeCell ref="A35:H35"/>
    <mergeCell ref="A41:G4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5"/>
  <dimension ref="A1:O65"/>
  <sheetViews>
    <sheetView zoomScalePageLayoutView="0" workbookViewId="0" topLeftCell="A28">
      <selection activeCell="B57" sqref="B57:H57"/>
    </sheetView>
  </sheetViews>
  <sheetFormatPr defaultColWidth="9.140625" defaultRowHeight="15"/>
  <cols>
    <col min="1" max="1" width="15.140625" style="1" customWidth="1"/>
    <col min="2" max="8" width="10.28125" style="1" customWidth="1"/>
    <col min="9" max="10" width="9.140625" style="1" customWidth="1"/>
    <col min="16" max="16384" width="9.140625" style="1" customWidth="1"/>
  </cols>
  <sheetData>
    <row r="1" spans="1:8" ht="12.75" customHeight="1">
      <c r="A1" s="246" t="s">
        <v>280</v>
      </c>
      <c r="B1" s="246"/>
      <c r="C1" s="246"/>
      <c r="D1" s="246"/>
      <c r="E1" s="246"/>
      <c r="F1" s="246"/>
      <c r="G1" s="246"/>
      <c r="H1" s="246"/>
    </row>
    <row r="2" spans="1:8" ht="12.75" customHeight="1">
      <c r="A2" s="276" t="s">
        <v>207</v>
      </c>
      <c r="B2" s="276"/>
      <c r="C2" s="276"/>
      <c r="D2" s="276"/>
      <c r="E2" s="276"/>
      <c r="F2" s="276"/>
      <c r="G2" s="276"/>
      <c r="H2" s="276"/>
    </row>
    <row r="3" spans="1:8" ht="25.5">
      <c r="A3" s="118"/>
      <c r="B3" s="33" t="s">
        <v>205</v>
      </c>
      <c r="C3" s="33" t="s">
        <v>204</v>
      </c>
      <c r="D3" s="33" t="s">
        <v>203</v>
      </c>
      <c r="E3" s="33" t="s">
        <v>202</v>
      </c>
      <c r="F3" s="33" t="s">
        <v>201</v>
      </c>
      <c r="G3" s="33" t="s">
        <v>200</v>
      </c>
      <c r="H3" s="33" t="s">
        <v>4</v>
      </c>
    </row>
    <row r="4" spans="1:8" ht="15">
      <c r="A4" s="242">
        <v>2008</v>
      </c>
      <c r="B4" s="242"/>
      <c r="C4" s="242"/>
      <c r="D4" s="242"/>
      <c r="E4" s="242"/>
      <c r="F4" s="242"/>
      <c r="G4" s="242"/>
      <c r="H4" s="242"/>
    </row>
    <row r="5" spans="1:8" ht="15">
      <c r="A5" s="242" t="s">
        <v>34</v>
      </c>
      <c r="B5" s="242"/>
      <c r="C5" s="242"/>
      <c r="D5" s="242"/>
      <c r="E5" s="242"/>
      <c r="F5" s="242"/>
      <c r="G5" s="242"/>
      <c r="H5" s="242"/>
    </row>
    <row r="6" spans="1:8" ht="15">
      <c r="A6" s="12" t="s">
        <v>3</v>
      </c>
      <c r="B6" s="117">
        <v>23</v>
      </c>
      <c r="C6" s="117">
        <v>69.3</v>
      </c>
      <c r="D6" s="117">
        <v>84.6</v>
      </c>
      <c r="E6" s="117">
        <v>82.3</v>
      </c>
      <c r="F6" s="117">
        <v>22.3</v>
      </c>
      <c r="G6" s="117">
        <v>63.8</v>
      </c>
      <c r="H6" s="117">
        <v>51.3</v>
      </c>
    </row>
    <row r="7" spans="1:8" ht="15">
      <c r="A7" s="12" t="s">
        <v>2</v>
      </c>
      <c r="B7" s="117">
        <v>21.8</v>
      </c>
      <c r="C7" s="117">
        <v>76.8</v>
      </c>
      <c r="D7" s="117">
        <v>82.3</v>
      </c>
      <c r="E7" s="117">
        <v>82.5</v>
      </c>
      <c r="F7" s="117">
        <v>23.6</v>
      </c>
      <c r="G7" s="117">
        <v>64.9</v>
      </c>
      <c r="H7" s="117">
        <v>52.8</v>
      </c>
    </row>
    <row r="8" spans="1:8" ht="15">
      <c r="A8" s="53" t="s">
        <v>1</v>
      </c>
      <c r="B8" s="117">
        <v>22.6</v>
      </c>
      <c r="C8" s="117">
        <v>71.8</v>
      </c>
      <c r="D8" s="117">
        <v>83.8</v>
      </c>
      <c r="E8" s="117">
        <v>82.4</v>
      </c>
      <c r="F8" s="117">
        <v>22.8</v>
      </c>
      <c r="G8" s="117">
        <v>64.2</v>
      </c>
      <c r="H8" s="117">
        <v>51.8</v>
      </c>
    </row>
    <row r="9" spans="1:15" s="113" customFormat="1" ht="15">
      <c r="A9" s="53" t="s">
        <v>199</v>
      </c>
      <c r="B9" s="117">
        <v>21.7</v>
      </c>
      <c r="C9" s="117">
        <v>66.8</v>
      </c>
      <c r="D9" s="117">
        <v>80.8</v>
      </c>
      <c r="E9" s="117">
        <v>81.4</v>
      </c>
      <c r="F9" s="117">
        <v>47.9</v>
      </c>
      <c r="G9" s="117">
        <v>61.1</v>
      </c>
      <c r="H9" s="117">
        <v>50.5</v>
      </c>
      <c r="K9"/>
      <c r="L9"/>
      <c r="M9"/>
      <c r="N9"/>
      <c r="O9"/>
    </row>
    <row r="10" spans="1:8" ht="15">
      <c r="A10" s="53" t="s">
        <v>198</v>
      </c>
      <c r="B10" s="117">
        <v>29.1</v>
      </c>
      <c r="C10" s="117">
        <v>80.4</v>
      </c>
      <c r="D10" s="117">
        <v>90.1</v>
      </c>
      <c r="E10" s="117">
        <v>89</v>
      </c>
      <c r="F10" s="117">
        <v>45.5</v>
      </c>
      <c r="G10" s="117">
        <v>70.3</v>
      </c>
      <c r="H10" s="117">
        <v>57.3</v>
      </c>
    </row>
    <row r="11" spans="1:8" ht="15">
      <c r="A11" s="242" t="s">
        <v>33</v>
      </c>
      <c r="B11" s="242"/>
      <c r="C11" s="242"/>
      <c r="D11" s="242"/>
      <c r="E11" s="242"/>
      <c r="F11" s="242"/>
      <c r="G11" s="242"/>
      <c r="H11" s="242"/>
    </row>
    <row r="12" spans="1:8" ht="15">
      <c r="A12" s="12" t="s">
        <v>3</v>
      </c>
      <c r="B12" s="52">
        <v>9.8</v>
      </c>
      <c r="C12" s="52">
        <v>40.4</v>
      </c>
      <c r="D12" s="52">
        <v>47.3</v>
      </c>
      <c r="E12" s="52">
        <v>48.2</v>
      </c>
      <c r="F12" s="52">
        <v>9.7</v>
      </c>
      <c r="G12" s="52">
        <v>36.2</v>
      </c>
      <c r="H12" s="52">
        <v>26.9</v>
      </c>
    </row>
    <row r="13" spans="1:8" ht="15">
      <c r="A13" s="12" t="s">
        <v>2</v>
      </c>
      <c r="B13" s="52">
        <v>6.9</v>
      </c>
      <c r="C13" s="52">
        <v>37.7</v>
      </c>
      <c r="D13" s="52">
        <v>48.4</v>
      </c>
      <c r="E13" s="52">
        <v>38.2</v>
      </c>
      <c r="F13" s="52">
        <v>9.6</v>
      </c>
      <c r="G13" s="52">
        <v>32.5</v>
      </c>
      <c r="H13" s="52">
        <v>24.9</v>
      </c>
    </row>
    <row r="14" spans="1:8" ht="15">
      <c r="A14" s="53" t="s">
        <v>1</v>
      </c>
      <c r="B14" s="52">
        <v>8.8</v>
      </c>
      <c r="C14" s="52">
        <v>39.4</v>
      </c>
      <c r="D14" s="52">
        <v>47.7</v>
      </c>
      <c r="E14" s="52">
        <v>44.7</v>
      </c>
      <c r="F14" s="52">
        <v>9.7</v>
      </c>
      <c r="G14" s="52">
        <v>34.9</v>
      </c>
      <c r="H14" s="52">
        <v>26.2</v>
      </c>
    </row>
    <row r="15" spans="1:15" s="113" customFormat="1" ht="15">
      <c r="A15" s="53" t="s">
        <v>199</v>
      </c>
      <c r="B15" s="52">
        <v>12.1</v>
      </c>
      <c r="C15" s="52">
        <v>38.3</v>
      </c>
      <c r="D15" s="52">
        <v>41.1</v>
      </c>
      <c r="E15" s="52">
        <v>39.3</v>
      </c>
      <c r="F15" s="52">
        <v>20.4</v>
      </c>
      <c r="G15" s="52">
        <v>31.3</v>
      </c>
      <c r="H15" s="52">
        <v>24.3</v>
      </c>
      <c r="K15"/>
      <c r="L15"/>
      <c r="M15"/>
      <c r="N15"/>
      <c r="O15"/>
    </row>
    <row r="16" spans="1:8" ht="15">
      <c r="A16" s="53" t="s">
        <v>198</v>
      </c>
      <c r="B16" s="52">
        <v>19.4</v>
      </c>
      <c r="C16" s="52">
        <v>59.6</v>
      </c>
      <c r="D16" s="52">
        <v>62.7</v>
      </c>
      <c r="E16" s="52">
        <v>57.8</v>
      </c>
      <c r="F16" s="52">
        <v>24</v>
      </c>
      <c r="G16" s="52">
        <v>47.2</v>
      </c>
      <c r="H16" s="52">
        <v>35.4</v>
      </c>
    </row>
    <row r="17" spans="1:8" ht="15">
      <c r="A17" s="242" t="s">
        <v>32</v>
      </c>
      <c r="B17" s="242"/>
      <c r="C17" s="242"/>
      <c r="D17" s="242"/>
      <c r="E17" s="242"/>
      <c r="F17" s="242"/>
      <c r="G17" s="242"/>
      <c r="H17" s="242"/>
    </row>
    <row r="18" spans="1:8" ht="15">
      <c r="A18" s="12" t="s">
        <v>3</v>
      </c>
      <c r="B18" s="52">
        <v>16.6</v>
      </c>
      <c r="C18" s="52">
        <v>55.3</v>
      </c>
      <c r="D18" s="52">
        <v>65.5</v>
      </c>
      <c r="E18" s="52">
        <v>65.2</v>
      </c>
      <c r="F18" s="52">
        <v>15.4</v>
      </c>
      <c r="G18" s="52">
        <v>50.1</v>
      </c>
      <c r="H18" s="52">
        <v>38.7</v>
      </c>
    </row>
    <row r="19" spans="1:8" ht="15">
      <c r="A19" s="12" t="s">
        <v>2</v>
      </c>
      <c r="B19" s="52">
        <v>14.5</v>
      </c>
      <c r="C19" s="52">
        <v>56.8</v>
      </c>
      <c r="D19" s="52">
        <v>66</v>
      </c>
      <c r="E19" s="52">
        <v>59.9</v>
      </c>
      <c r="F19" s="52">
        <v>16.1</v>
      </c>
      <c r="G19" s="52">
        <v>48.7</v>
      </c>
      <c r="H19" s="52">
        <v>38.5</v>
      </c>
    </row>
    <row r="20" spans="1:8" ht="15">
      <c r="A20" s="53" t="s">
        <v>1</v>
      </c>
      <c r="B20" s="52">
        <v>15.9</v>
      </c>
      <c r="C20" s="52">
        <v>55.8</v>
      </c>
      <c r="D20" s="52">
        <v>65.7</v>
      </c>
      <c r="E20" s="52">
        <v>63.3</v>
      </c>
      <c r="F20" s="52">
        <v>15.6</v>
      </c>
      <c r="G20" s="52">
        <v>49.6</v>
      </c>
      <c r="H20" s="52">
        <v>38.7</v>
      </c>
    </row>
    <row r="21" spans="1:15" s="113" customFormat="1" ht="15">
      <c r="A21" s="53" t="s">
        <v>199</v>
      </c>
      <c r="B21" s="52">
        <v>17</v>
      </c>
      <c r="C21" s="52">
        <v>52.5</v>
      </c>
      <c r="D21" s="52">
        <v>60.6</v>
      </c>
      <c r="E21" s="52">
        <v>59.9</v>
      </c>
      <c r="F21" s="52">
        <v>33.8</v>
      </c>
      <c r="G21" s="52">
        <v>46.1</v>
      </c>
      <c r="H21" s="52">
        <v>36.9</v>
      </c>
      <c r="K21"/>
      <c r="L21"/>
      <c r="M21"/>
      <c r="N21"/>
      <c r="O21"/>
    </row>
    <row r="22" spans="1:8" ht="15">
      <c r="A22" s="76" t="s">
        <v>198</v>
      </c>
      <c r="B22" s="115">
        <v>24.4</v>
      </c>
      <c r="C22" s="115">
        <v>70.1</v>
      </c>
      <c r="D22" s="115">
        <v>76.5</v>
      </c>
      <c r="E22" s="115">
        <v>73.2</v>
      </c>
      <c r="F22" s="115">
        <v>15.1</v>
      </c>
      <c r="G22" s="115">
        <v>58.7</v>
      </c>
      <c r="H22" s="115">
        <v>45.9</v>
      </c>
    </row>
    <row r="23" spans="1:8" ht="15">
      <c r="A23" s="242">
        <v>2009</v>
      </c>
      <c r="B23" s="242"/>
      <c r="C23" s="242"/>
      <c r="D23" s="242"/>
      <c r="E23" s="242"/>
      <c r="F23" s="242"/>
      <c r="G23" s="242"/>
      <c r="H23" s="242"/>
    </row>
    <row r="24" spans="1:8" ht="15">
      <c r="A24" s="242" t="s">
        <v>34</v>
      </c>
      <c r="B24" s="242"/>
      <c r="C24" s="242"/>
      <c r="D24" s="242"/>
      <c r="E24" s="242"/>
      <c r="F24" s="242"/>
      <c r="G24" s="242"/>
      <c r="H24" s="242"/>
    </row>
    <row r="25" spans="1:8" ht="15">
      <c r="A25" s="12" t="s">
        <v>3</v>
      </c>
      <c r="B25" s="117">
        <v>20</v>
      </c>
      <c r="C25" s="117">
        <v>66.5</v>
      </c>
      <c r="D25" s="117">
        <v>83.1</v>
      </c>
      <c r="E25" s="117">
        <v>80.8</v>
      </c>
      <c r="F25" s="117">
        <v>20.6</v>
      </c>
      <c r="G25" s="117">
        <v>61.8</v>
      </c>
      <c r="H25" s="117">
        <v>49.3</v>
      </c>
    </row>
    <row r="26" spans="1:8" ht="15">
      <c r="A26" s="12" t="s">
        <v>2</v>
      </c>
      <c r="B26" s="117">
        <v>16.5</v>
      </c>
      <c r="C26" s="117">
        <v>62.4</v>
      </c>
      <c r="D26" s="117">
        <v>84.3</v>
      </c>
      <c r="E26" s="117">
        <v>79.9</v>
      </c>
      <c r="F26" s="117">
        <v>22.3</v>
      </c>
      <c r="G26" s="117">
        <v>60.3</v>
      </c>
      <c r="H26" s="117">
        <v>48.8</v>
      </c>
    </row>
    <row r="27" spans="1:8" ht="15">
      <c r="A27" s="53" t="s">
        <v>1</v>
      </c>
      <c r="B27" s="117">
        <v>18.8</v>
      </c>
      <c r="C27" s="117">
        <v>65</v>
      </c>
      <c r="D27" s="117">
        <v>83.5</v>
      </c>
      <c r="E27" s="117">
        <v>80.5</v>
      </c>
      <c r="F27" s="117">
        <v>21.1</v>
      </c>
      <c r="G27" s="117">
        <v>61.3</v>
      </c>
      <c r="H27" s="117">
        <v>49.1</v>
      </c>
    </row>
    <row r="28" spans="1:8" ht="15">
      <c r="A28" s="53" t="s">
        <v>199</v>
      </c>
      <c r="B28" s="117">
        <v>19.8625</v>
      </c>
      <c r="C28" s="117">
        <v>65.45</v>
      </c>
      <c r="D28" s="117">
        <v>81.125</v>
      </c>
      <c r="E28" s="117">
        <v>80.45</v>
      </c>
      <c r="F28" s="117">
        <v>21.987499999999997</v>
      </c>
      <c r="G28" s="117">
        <v>60.775</v>
      </c>
      <c r="H28" s="117">
        <v>49.475</v>
      </c>
    </row>
    <row r="29" spans="1:8" ht="15">
      <c r="A29" s="53" t="s">
        <v>198</v>
      </c>
      <c r="B29" s="117">
        <v>26.1</v>
      </c>
      <c r="C29" s="117">
        <v>77.3</v>
      </c>
      <c r="D29" s="117">
        <v>88.3</v>
      </c>
      <c r="E29" s="117">
        <v>87.4</v>
      </c>
      <c r="F29" s="117">
        <v>22.6</v>
      </c>
      <c r="G29" s="117">
        <v>68.6</v>
      </c>
      <c r="H29" s="117">
        <v>55.8</v>
      </c>
    </row>
    <row r="30" spans="1:8" ht="15">
      <c r="A30" s="242" t="s">
        <v>33</v>
      </c>
      <c r="B30" s="242"/>
      <c r="C30" s="242"/>
      <c r="D30" s="242"/>
      <c r="E30" s="242"/>
      <c r="F30" s="242"/>
      <c r="G30" s="242"/>
      <c r="H30" s="242"/>
    </row>
    <row r="31" spans="1:8" ht="15">
      <c r="A31" s="12" t="s">
        <v>3</v>
      </c>
      <c r="B31" s="52">
        <v>7.6</v>
      </c>
      <c r="C31" s="52">
        <v>41.9</v>
      </c>
      <c r="D31" s="52">
        <v>45.4</v>
      </c>
      <c r="E31" s="52">
        <v>49.2</v>
      </c>
      <c r="F31" s="52">
        <v>10</v>
      </c>
      <c r="G31" s="52">
        <v>36</v>
      </c>
      <c r="H31" s="52">
        <v>26.7</v>
      </c>
    </row>
    <row r="32" spans="1:8" ht="15">
      <c r="A32" s="12" t="s">
        <v>2</v>
      </c>
      <c r="B32" s="52">
        <v>9.3</v>
      </c>
      <c r="C32" s="52">
        <v>43.6</v>
      </c>
      <c r="D32" s="52">
        <v>48</v>
      </c>
      <c r="E32" s="52">
        <v>41.8</v>
      </c>
      <c r="F32" s="52">
        <v>9.2</v>
      </c>
      <c r="G32" s="52">
        <v>34.9</v>
      </c>
      <c r="H32" s="52">
        <v>26.6</v>
      </c>
    </row>
    <row r="33" spans="1:8" ht="15">
      <c r="A33" s="53" t="s">
        <v>1</v>
      </c>
      <c r="B33" s="52">
        <v>8.2</v>
      </c>
      <c r="C33" s="52">
        <v>42.5</v>
      </c>
      <c r="D33" s="52">
        <v>46.3</v>
      </c>
      <c r="E33" s="52">
        <v>46.4</v>
      </c>
      <c r="F33" s="52">
        <v>9.7</v>
      </c>
      <c r="G33" s="52">
        <v>35.6</v>
      </c>
      <c r="H33" s="52">
        <v>26.7</v>
      </c>
    </row>
    <row r="34" spans="1:8" ht="15">
      <c r="A34" s="53" t="s">
        <v>199</v>
      </c>
      <c r="B34" s="52">
        <v>10.9375</v>
      </c>
      <c r="C34" s="52">
        <v>40.775000000000006</v>
      </c>
      <c r="D34" s="52">
        <v>45.675000000000004</v>
      </c>
      <c r="E34" s="52">
        <v>43.9375</v>
      </c>
      <c r="F34" s="52">
        <v>8.737499999999999</v>
      </c>
      <c r="G34" s="52">
        <v>34.3</v>
      </c>
      <c r="H34" s="52">
        <v>26.0375</v>
      </c>
    </row>
    <row r="35" spans="1:8" ht="15">
      <c r="A35" s="53" t="s">
        <v>198</v>
      </c>
      <c r="B35" s="52">
        <v>17</v>
      </c>
      <c r="C35" s="52">
        <v>57.5</v>
      </c>
      <c r="D35" s="52">
        <v>61.9</v>
      </c>
      <c r="E35" s="52">
        <v>57.3</v>
      </c>
      <c r="F35" s="52">
        <v>9.7</v>
      </c>
      <c r="G35" s="52">
        <v>46.4</v>
      </c>
      <c r="H35" s="52">
        <v>34.7</v>
      </c>
    </row>
    <row r="36" spans="1:8" ht="15">
      <c r="A36" s="242" t="s">
        <v>32</v>
      </c>
      <c r="B36" s="242"/>
      <c r="C36" s="242"/>
      <c r="D36" s="242"/>
      <c r="E36" s="242"/>
      <c r="F36" s="242"/>
      <c r="G36" s="242"/>
      <c r="H36" s="242"/>
    </row>
    <row r="37" spans="1:8" ht="15">
      <c r="A37" s="12" t="s">
        <v>3</v>
      </c>
      <c r="B37" s="52">
        <v>13.9</v>
      </c>
      <c r="C37" s="52">
        <v>54.2</v>
      </c>
      <c r="D37" s="52">
        <v>64.2</v>
      </c>
      <c r="E37" s="52">
        <v>65</v>
      </c>
      <c r="F37" s="52">
        <v>14.8</v>
      </c>
      <c r="G37" s="52">
        <v>48.9</v>
      </c>
      <c r="H37" s="52">
        <v>37.6</v>
      </c>
    </row>
    <row r="38" spans="1:8" ht="15">
      <c r="A38" s="12" t="s">
        <v>2</v>
      </c>
      <c r="B38" s="52">
        <v>13.1</v>
      </c>
      <c r="C38" s="52">
        <v>53.2</v>
      </c>
      <c r="D38" s="52">
        <v>65.9</v>
      </c>
      <c r="E38" s="52">
        <v>60.3</v>
      </c>
      <c r="F38" s="52">
        <v>15.2</v>
      </c>
      <c r="G38" s="52">
        <v>47.6</v>
      </c>
      <c r="H38" s="52">
        <v>37.4</v>
      </c>
    </row>
    <row r="39" spans="1:8" ht="15">
      <c r="A39" s="53" t="s">
        <v>1</v>
      </c>
      <c r="B39" s="52">
        <v>13.6</v>
      </c>
      <c r="C39" s="52">
        <v>53.9</v>
      </c>
      <c r="D39" s="52">
        <v>64.8</v>
      </c>
      <c r="E39" s="52">
        <v>63.3</v>
      </c>
      <c r="F39" s="52">
        <v>14.9</v>
      </c>
      <c r="G39" s="52">
        <v>48.5</v>
      </c>
      <c r="H39" s="52">
        <v>37.6</v>
      </c>
    </row>
    <row r="40" spans="1:8" ht="15">
      <c r="A40" s="53" t="s">
        <v>199</v>
      </c>
      <c r="B40" s="52">
        <v>15.5125</v>
      </c>
      <c r="C40" s="52">
        <v>53.162499999999994</v>
      </c>
      <c r="D40" s="52">
        <v>63.17500000000001</v>
      </c>
      <c r="E40" s="52">
        <v>61.81249999999999</v>
      </c>
      <c r="F40" s="52">
        <v>14.7125</v>
      </c>
      <c r="G40" s="52">
        <v>47.45</v>
      </c>
      <c r="H40" s="52">
        <v>37.325</v>
      </c>
    </row>
    <row r="41" spans="1:8" ht="15">
      <c r="A41" s="76" t="s">
        <v>198</v>
      </c>
      <c r="B41" s="115">
        <v>21.7</v>
      </c>
      <c r="C41" s="115">
        <v>67.5</v>
      </c>
      <c r="D41" s="115">
        <v>75.2</v>
      </c>
      <c r="E41" s="115">
        <v>72.2</v>
      </c>
      <c r="F41" s="115">
        <v>15.5</v>
      </c>
      <c r="G41" s="115">
        <v>57.5</v>
      </c>
      <c r="H41" s="115">
        <v>44.9</v>
      </c>
    </row>
    <row r="42" spans="1:8" ht="15">
      <c r="A42" s="244" t="s">
        <v>22</v>
      </c>
      <c r="B42" s="245"/>
      <c r="C42" s="245"/>
      <c r="D42" s="245"/>
      <c r="E42" s="245"/>
      <c r="F42" s="245"/>
      <c r="G42" s="245"/>
      <c r="H42" s="52"/>
    </row>
    <row r="43" spans="1:8" ht="12.75" customHeight="1">
      <c r="A43" s="246" t="s">
        <v>281</v>
      </c>
      <c r="B43" s="246"/>
      <c r="C43" s="246"/>
      <c r="D43" s="246"/>
      <c r="E43" s="246"/>
      <c r="F43" s="246"/>
      <c r="G43" s="246"/>
      <c r="H43" s="246"/>
    </row>
    <row r="44" spans="1:8" ht="15">
      <c r="A44" s="289" t="s">
        <v>206</v>
      </c>
      <c r="B44" s="289"/>
      <c r="C44" s="289"/>
      <c r="D44" s="289"/>
      <c r="E44" s="289"/>
      <c r="F44" s="289"/>
      <c r="G44" s="289"/>
      <c r="H44" s="289"/>
    </row>
    <row r="45" spans="1:8" ht="25.5">
      <c r="A45" s="118"/>
      <c r="B45" s="33" t="s">
        <v>205</v>
      </c>
      <c r="C45" s="33" t="s">
        <v>204</v>
      </c>
      <c r="D45" s="33" t="s">
        <v>203</v>
      </c>
      <c r="E45" s="33" t="s">
        <v>202</v>
      </c>
      <c r="F45" s="33" t="s">
        <v>201</v>
      </c>
      <c r="G45" s="33" t="s">
        <v>200</v>
      </c>
      <c r="H45" s="33" t="s">
        <v>4</v>
      </c>
    </row>
    <row r="46" spans="1:8" ht="15">
      <c r="A46" s="242">
        <v>2010</v>
      </c>
      <c r="B46" s="242"/>
      <c r="C46" s="242"/>
      <c r="D46" s="242"/>
      <c r="E46" s="242"/>
      <c r="F46" s="242"/>
      <c r="G46" s="242"/>
      <c r="H46" s="242"/>
    </row>
    <row r="47" spans="1:8" ht="15">
      <c r="A47" s="242" t="s">
        <v>34</v>
      </c>
      <c r="B47" s="242"/>
      <c r="C47" s="242"/>
      <c r="D47" s="242"/>
      <c r="E47" s="242"/>
      <c r="F47" s="242"/>
      <c r="G47" s="242"/>
      <c r="H47" s="242"/>
    </row>
    <row r="48" spans="1:8" ht="15">
      <c r="A48" s="12" t="s">
        <v>3</v>
      </c>
      <c r="B48" s="117">
        <v>13.5</v>
      </c>
      <c r="C48" s="117">
        <v>64.4</v>
      </c>
      <c r="D48" s="117">
        <v>80.8</v>
      </c>
      <c r="E48" s="117">
        <v>80.4</v>
      </c>
      <c r="F48" s="117">
        <v>21.2</v>
      </c>
      <c r="G48" s="117">
        <v>59.9</v>
      </c>
      <c r="H48" s="117">
        <v>47.6</v>
      </c>
    </row>
    <row r="49" spans="1:8" ht="15">
      <c r="A49" s="12" t="s">
        <v>2</v>
      </c>
      <c r="B49" s="117">
        <v>18</v>
      </c>
      <c r="C49" s="117">
        <v>52</v>
      </c>
      <c r="D49" s="117">
        <v>85.2</v>
      </c>
      <c r="E49" s="117">
        <v>75.3</v>
      </c>
      <c r="F49" s="117">
        <v>21.2</v>
      </c>
      <c r="G49" s="117">
        <v>57.6</v>
      </c>
      <c r="H49" s="117">
        <v>46.5</v>
      </c>
    </row>
    <row r="50" spans="1:8" ht="15">
      <c r="A50" s="53" t="s">
        <v>1</v>
      </c>
      <c r="B50" s="117">
        <v>15</v>
      </c>
      <c r="C50" s="117">
        <v>60</v>
      </c>
      <c r="D50" s="117">
        <v>82.3</v>
      </c>
      <c r="E50" s="117">
        <v>78.6</v>
      </c>
      <c r="F50" s="117">
        <v>21.2</v>
      </c>
      <c r="G50" s="117">
        <v>59.1</v>
      </c>
      <c r="H50" s="117">
        <v>47.2</v>
      </c>
    </row>
    <row r="51" spans="1:8" ht="15">
      <c r="A51" s="53" t="s">
        <v>199</v>
      </c>
      <c r="B51" s="117">
        <v>18.462500000000002</v>
      </c>
      <c r="C51" s="117">
        <v>62.2125</v>
      </c>
      <c r="D51" s="117">
        <v>79.45</v>
      </c>
      <c r="E51" s="117">
        <v>78.7125</v>
      </c>
      <c r="F51" s="117">
        <v>22.6</v>
      </c>
      <c r="G51" s="117">
        <v>59.325</v>
      </c>
      <c r="H51" s="117">
        <v>48.25</v>
      </c>
    </row>
    <row r="52" spans="1:8" ht="15">
      <c r="A52" s="53" t="s">
        <v>198</v>
      </c>
      <c r="B52" s="117">
        <v>24.3</v>
      </c>
      <c r="C52" s="117">
        <v>75.4</v>
      </c>
      <c r="D52" s="117">
        <v>87.4</v>
      </c>
      <c r="E52" s="117">
        <v>86.4</v>
      </c>
      <c r="F52" s="117">
        <v>23</v>
      </c>
      <c r="G52" s="117">
        <v>67.7</v>
      </c>
      <c r="H52" s="117">
        <v>54.9</v>
      </c>
    </row>
    <row r="53" spans="1:8" ht="15">
      <c r="A53" s="242" t="s">
        <v>33</v>
      </c>
      <c r="B53" s="242"/>
      <c r="C53" s="242"/>
      <c r="D53" s="242"/>
      <c r="E53" s="242"/>
      <c r="F53" s="242"/>
      <c r="G53" s="242"/>
      <c r="H53" s="242"/>
    </row>
    <row r="54" spans="1:8" ht="15">
      <c r="A54" s="12" t="s">
        <v>3</v>
      </c>
      <c r="B54" s="52">
        <v>8</v>
      </c>
      <c r="C54" s="52">
        <v>38</v>
      </c>
      <c r="D54" s="52">
        <v>46.5</v>
      </c>
      <c r="E54" s="52">
        <v>50.2</v>
      </c>
      <c r="F54" s="52">
        <v>9.7</v>
      </c>
      <c r="G54" s="52">
        <v>35.7</v>
      </c>
      <c r="H54" s="52">
        <v>26.5</v>
      </c>
    </row>
    <row r="55" spans="1:8" ht="15">
      <c r="A55" s="12" t="s">
        <v>2</v>
      </c>
      <c r="B55" s="52">
        <v>10.8</v>
      </c>
      <c r="C55" s="52">
        <v>36.4</v>
      </c>
      <c r="D55" s="52">
        <v>49.8</v>
      </c>
      <c r="E55" s="52">
        <v>41.2</v>
      </c>
      <c r="F55" s="52">
        <v>10.7</v>
      </c>
      <c r="G55" s="52">
        <v>34.2</v>
      </c>
      <c r="H55" s="52">
        <v>26.2</v>
      </c>
    </row>
    <row r="56" spans="1:8" ht="15">
      <c r="A56" s="53" t="s">
        <v>1</v>
      </c>
      <c r="B56" s="52">
        <v>9</v>
      </c>
      <c r="C56" s="52">
        <v>37.4</v>
      </c>
      <c r="D56" s="52">
        <v>47.6</v>
      </c>
      <c r="E56" s="52">
        <v>47.1</v>
      </c>
      <c r="F56" s="52">
        <v>10</v>
      </c>
      <c r="G56" s="52">
        <v>35.2</v>
      </c>
      <c r="H56" s="52">
        <v>26.4</v>
      </c>
    </row>
    <row r="57" spans="1:8" ht="15">
      <c r="A57" s="53" t="s">
        <v>199</v>
      </c>
      <c r="B57" s="52">
        <v>11.05</v>
      </c>
      <c r="C57" s="52">
        <v>39.212500000000006</v>
      </c>
      <c r="D57" s="52">
        <v>45.65</v>
      </c>
      <c r="E57" s="52">
        <v>43.9125</v>
      </c>
      <c r="F57" s="52">
        <v>9.35</v>
      </c>
      <c r="G57" s="52">
        <v>34.3</v>
      </c>
      <c r="H57" s="52">
        <v>25.9875</v>
      </c>
    </row>
    <row r="58" spans="1:8" ht="15">
      <c r="A58" s="53" t="s">
        <v>198</v>
      </c>
      <c r="B58" s="52">
        <v>16.5</v>
      </c>
      <c r="C58" s="52">
        <v>55.4</v>
      </c>
      <c r="D58" s="52">
        <v>61.9</v>
      </c>
      <c r="E58" s="52">
        <v>58</v>
      </c>
      <c r="F58" s="52">
        <v>10.1</v>
      </c>
      <c r="G58" s="52">
        <v>46.1</v>
      </c>
      <c r="H58" s="52">
        <v>34.5</v>
      </c>
    </row>
    <row r="59" spans="1:8" ht="15">
      <c r="A59" s="242" t="s">
        <v>32</v>
      </c>
      <c r="B59" s="242"/>
      <c r="C59" s="242"/>
      <c r="D59" s="242"/>
      <c r="E59" s="242"/>
      <c r="F59" s="242"/>
      <c r="G59" s="242"/>
      <c r="H59" s="242"/>
    </row>
    <row r="60" spans="1:8" ht="15">
      <c r="A60" s="12" t="s">
        <v>3</v>
      </c>
      <c r="B60" s="52">
        <v>10.8</v>
      </c>
      <c r="C60" s="52">
        <v>51.1</v>
      </c>
      <c r="D60" s="52">
        <v>63.6</v>
      </c>
      <c r="E60" s="52">
        <v>65.1</v>
      </c>
      <c r="F60" s="52">
        <v>14.9</v>
      </c>
      <c r="G60" s="52">
        <v>47.8</v>
      </c>
      <c r="H60" s="52">
        <v>36.7</v>
      </c>
    </row>
    <row r="61" spans="1:8" ht="15">
      <c r="A61" s="12" t="s">
        <v>2</v>
      </c>
      <c r="B61" s="52">
        <v>14.4</v>
      </c>
      <c r="C61" s="52">
        <v>44.5</v>
      </c>
      <c r="D61" s="52">
        <v>67.4</v>
      </c>
      <c r="E61" s="52">
        <v>58.1</v>
      </c>
      <c r="F61" s="52">
        <v>15.5</v>
      </c>
      <c r="G61" s="52">
        <v>45.9</v>
      </c>
      <c r="H61" s="52">
        <v>36.1</v>
      </c>
    </row>
    <row r="62" spans="1:8" ht="15">
      <c r="A62" s="53" t="s">
        <v>1</v>
      </c>
      <c r="B62" s="52">
        <v>12.1</v>
      </c>
      <c r="C62" s="52">
        <v>48.8</v>
      </c>
      <c r="D62" s="52">
        <v>64.9</v>
      </c>
      <c r="E62" s="52">
        <v>62.7</v>
      </c>
      <c r="F62" s="52">
        <v>15.1</v>
      </c>
      <c r="G62" s="52">
        <v>47.1</v>
      </c>
      <c r="H62" s="52">
        <v>36.5</v>
      </c>
    </row>
    <row r="63" spans="1:8" ht="15">
      <c r="A63" s="53" t="s">
        <v>199</v>
      </c>
      <c r="B63" s="52">
        <v>14.85</v>
      </c>
      <c r="C63" s="52">
        <v>50.75</v>
      </c>
      <c r="D63" s="52">
        <v>62.35000000000001</v>
      </c>
      <c r="E63" s="52">
        <v>60.95</v>
      </c>
      <c r="F63" s="52">
        <v>15.337500000000002</v>
      </c>
      <c r="G63" s="52">
        <v>46.725</v>
      </c>
      <c r="H63" s="52">
        <v>36.712500000000006</v>
      </c>
    </row>
    <row r="64" spans="1:8" ht="15">
      <c r="A64" s="76" t="s">
        <v>198</v>
      </c>
      <c r="B64" s="115">
        <v>20.5</v>
      </c>
      <c r="C64" s="115">
        <v>65.4</v>
      </c>
      <c r="D64" s="115">
        <v>74.7</v>
      </c>
      <c r="E64" s="115">
        <v>72</v>
      </c>
      <c r="F64" s="115">
        <v>15.8</v>
      </c>
      <c r="G64" s="115">
        <v>56.9</v>
      </c>
      <c r="H64" s="115">
        <v>44.4</v>
      </c>
    </row>
    <row r="65" spans="1:8" ht="15">
      <c r="A65" s="244" t="s">
        <v>22</v>
      </c>
      <c r="B65" s="245"/>
      <c r="C65" s="245"/>
      <c r="D65" s="245"/>
      <c r="E65" s="245"/>
      <c r="F65" s="245"/>
      <c r="G65" s="245"/>
      <c r="H65" s="73"/>
    </row>
  </sheetData>
  <sheetProtection/>
  <mergeCells count="18">
    <mergeCell ref="A30:H30"/>
    <mergeCell ref="A36:H36"/>
    <mergeCell ref="A11:H11"/>
    <mergeCell ref="A17:H17"/>
    <mergeCell ref="A24:H24"/>
    <mergeCell ref="A1:H1"/>
    <mergeCell ref="A2:H2"/>
    <mergeCell ref="A4:H4"/>
    <mergeCell ref="A23:H23"/>
    <mergeCell ref="A5:H5"/>
    <mergeCell ref="A59:H59"/>
    <mergeCell ref="A65:G65"/>
    <mergeCell ref="A42:G42"/>
    <mergeCell ref="A43:H43"/>
    <mergeCell ref="A44:H44"/>
    <mergeCell ref="A46:H46"/>
    <mergeCell ref="A47:H47"/>
    <mergeCell ref="A53:H5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6"/>
  <dimension ref="A1:M44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9.8515625" style="121" customWidth="1"/>
    <col min="2" max="4" width="8.421875" style="120" customWidth="1"/>
    <col min="5" max="5" width="0.5625" style="120" customWidth="1"/>
    <col min="6" max="8" width="8.421875" style="120" customWidth="1"/>
    <col min="9" max="9" width="0.5625" style="120" customWidth="1"/>
    <col min="10" max="12" width="8.421875" style="120" customWidth="1"/>
    <col min="13" max="13" width="10.57421875" style="120" customWidth="1"/>
    <col min="14" max="16384" width="9.140625" style="120" customWidth="1"/>
  </cols>
  <sheetData>
    <row r="1" spans="1:12" ht="12.75">
      <c r="A1" s="140" t="s">
        <v>282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ht="12.75">
      <c r="A2" s="271" t="s">
        <v>212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38"/>
    </row>
    <row r="3" spans="1:12" ht="12.75">
      <c r="A3" s="137"/>
      <c r="B3" s="291" t="s">
        <v>10</v>
      </c>
      <c r="C3" s="291"/>
      <c r="D3" s="291"/>
      <c r="E3" s="136"/>
      <c r="F3" s="291" t="s">
        <v>9</v>
      </c>
      <c r="G3" s="291"/>
      <c r="H3" s="291"/>
      <c r="I3" s="136"/>
      <c r="J3" s="291" t="s">
        <v>4</v>
      </c>
      <c r="K3" s="291"/>
      <c r="L3" s="291"/>
    </row>
    <row r="4" spans="1:12" ht="25.5">
      <c r="A4" s="127"/>
      <c r="B4" s="20" t="s">
        <v>211</v>
      </c>
      <c r="C4" s="20" t="s">
        <v>210</v>
      </c>
      <c r="D4" s="134" t="s">
        <v>4</v>
      </c>
      <c r="E4" s="135"/>
      <c r="F4" s="20" t="s">
        <v>211</v>
      </c>
      <c r="G4" s="20" t="s">
        <v>210</v>
      </c>
      <c r="H4" s="134" t="s">
        <v>4</v>
      </c>
      <c r="I4" s="135"/>
      <c r="J4" s="20" t="s">
        <v>211</v>
      </c>
      <c r="K4" s="20" t="s">
        <v>210</v>
      </c>
      <c r="L4" s="134" t="s">
        <v>4</v>
      </c>
    </row>
    <row r="5" spans="1:12" ht="12.75">
      <c r="A5" s="242" t="s">
        <v>209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2.75">
      <c r="A6" s="131">
        <v>2008</v>
      </c>
      <c r="B6" s="119">
        <v>25</v>
      </c>
      <c r="C6" s="119">
        <v>6.2</v>
      </c>
      <c r="D6" s="132">
        <v>7.7</v>
      </c>
      <c r="E6" s="130"/>
      <c r="F6" s="119">
        <v>48.3</v>
      </c>
      <c r="G6" s="119">
        <v>13.2</v>
      </c>
      <c r="H6" s="132">
        <v>15.9</v>
      </c>
      <c r="I6" s="130"/>
      <c r="J6" s="133">
        <v>33.6</v>
      </c>
      <c r="K6" s="119">
        <v>8.9</v>
      </c>
      <c r="L6" s="132">
        <v>10.8</v>
      </c>
    </row>
    <row r="7" spans="1:12" ht="12.75">
      <c r="A7" s="131">
        <v>2009</v>
      </c>
      <c r="B7" s="119">
        <v>29.5</v>
      </c>
      <c r="C7" s="119">
        <v>6.9</v>
      </c>
      <c r="D7" s="132">
        <v>8.6</v>
      </c>
      <c r="E7" s="130"/>
      <c r="F7" s="119">
        <v>47</v>
      </c>
      <c r="G7" s="119">
        <v>11.5</v>
      </c>
      <c r="H7" s="132">
        <v>13.7</v>
      </c>
      <c r="I7" s="130"/>
      <c r="J7" s="133">
        <v>35.2</v>
      </c>
      <c r="K7" s="119">
        <v>8.7</v>
      </c>
      <c r="L7" s="132">
        <v>10.5</v>
      </c>
    </row>
    <row r="8" spans="1:12" ht="12.75">
      <c r="A8" s="131">
        <v>2010</v>
      </c>
      <c r="B8" s="119">
        <v>39.5</v>
      </c>
      <c r="C8" s="119">
        <v>8.1</v>
      </c>
      <c r="D8" s="132">
        <v>10</v>
      </c>
      <c r="E8" s="130"/>
      <c r="F8" s="119">
        <v>47.8</v>
      </c>
      <c r="G8" s="119">
        <v>12.5</v>
      </c>
      <c r="H8" s="132">
        <v>14.7</v>
      </c>
      <c r="I8" s="130"/>
      <c r="J8" s="218">
        <v>42.7</v>
      </c>
      <c r="K8" s="218">
        <v>9.8</v>
      </c>
      <c r="L8" s="132">
        <v>11.8</v>
      </c>
    </row>
    <row r="9" spans="1:12" ht="12.75">
      <c r="A9" s="290" t="s">
        <v>89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</row>
    <row r="10" spans="1:12" ht="12.75">
      <c r="A10" s="131">
        <v>2008</v>
      </c>
      <c r="B10" s="119">
        <v>32.7</v>
      </c>
      <c r="C10" s="119">
        <v>8.5</v>
      </c>
      <c r="D10" s="132">
        <v>10.5</v>
      </c>
      <c r="E10" s="130"/>
      <c r="F10" s="119">
        <v>47.5</v>
      </c>
      <c r="G10" s="119">
        <v>11.3</v>
      </c>
      <c r="H10" s="132">
        <v>13.5</v>
      </c>
      <c r="I10" s="130"/>
      <c r="J10" s="119">
        <v>36.8</v>
      </c>
      <c r="K10" s="119">
        <v>9.4</v>
      </c>
      <c r="L10" s="132">
        <v>11.5</v>
      </c>
    </row>
    <row r="11" spans="1:12" ht="12.75">
      <c r="A11" s="131">
        <v>2009</v>
      </c>
      <c r="B11" s="119">
        <v>36.5</v>
      </c>
      <c r="C11" s="119">
        <v>9.7</v>
      </c>
      <c r="D11" s="132">
        <v>11.6</v>
      </c>
      <c r="E11" s="130"/>
      <c r="F11" s="119">
        <v>53.1</v>
      </c>
      <c r="G11" s="119">
        <v>10.7</v>
      </c>
      <c r="H11" s="132">
        <v>14.3</v>
      </c>
      <c r="I11" s="130"/>
      <c r="J11" s="119">
        <v>43.4</v>
      </c>
      <c r="K11" s="119">
        <v>10</v>
      </c>
      <c r="L11" s="132">
        <v>12.6</v>
      </c>
    </row>
    <row r="12" spans="1:12" ht="12.75">
      <c r="A12" s="131">
        <v>2010</v>
      </c>
      <c r="B12" s="119">
        <v>38</v>
      </c>
      <c r="C12" s="119">
        <v>11.7</v>
      </c>
      <c r="D12" s="132">
        <v>13.7</v>
      </c>
      <c r="E12" s="130"/>
      <c r="F12" s="119">
        <v>45.4</v>
      </c>
      <c r="G12" s="119">
        <v>15.1</v>
      </c>
      <c r="H12" s="132">
        <v>17.7</v>
      </c>
      <c r="I12" s="130"/>
      <c r="J12" s="119">
        <v>41</v>
      </c>
      <c r="K12" s="119">
        <v>13</v>
      </c>
      <c r="L12" s="132">
        <v>15.2</v>
      </c>
    </row>
    <row r="13" spans="1:12" ht="12.75">
      <c r="A13" s="290" t="s">
        <v>208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2" ht="12.75">
      <c r="A14" s="131">
        <v>2008</v>
      </c>
      <c r="B14" s="119">
        <v>27.8</v>
      </c>
      <c r="C14" s="119">
        <v>7</v>
      </c>
      <c r="D14" s="128">
        <v>8.7</v>
      </c>
      <c r="E14" s="130"/>
      <c r="F14" s="129">
        <v>48.1</v>
      </c>
      <c r="G14" s="129">
        <v>12.6</v>
      </c>
      <c r="H14" s="128">
        <v>15.2</v>
      </c>
      <c r="I14" s="130"/>
      <c r="J14" s="129">
        <v>34.6</v>
      </c>
      <c r="K14" s="129">
        <v>9.1</v>
      </c>
      <c r="L14" s="128">
        <v>11.1</v>
      </c>
    </row>
    <row r="15" spans="1:12" ht="12.75">
      <c r="A15" s="131">
        <v>2009</v>
      </c>
      <c r="B15" s="119">
        <v>31.9</v>
      </c>
      <c r="C15" s="119">
        <v>7.8</v>
      </c>
      <c r="D15" s="128">
        <v>9.6</v>
      </c>
      <c r="E15" s="130"/>
      <c r="F15" s="129">
        <v>49.6</v>
      </c>
      <c r="G15" s="129">
        <v>11.3</v>
      </c>
      <c r="H15" s="128">
        <v>13.9</v>
      </c>
      <c r="I15" s="130"/>
      <c r="J15" s="129">
        <v>38.3</v>
      </c>
      <c r="K15" s="129">
        <v>9.1</v>
      </c>
      <c r="L15" s="128">
        <v>11.2</v>
      </c>
    </row>
    <row r="16" spans="1:12" ht="12.75">
      <c r="A16" s="127">
        <v>2010</v>
      </c>
      <c r="B16" s="126">
        <v>38.9</v>
      </c>
      <c r="C16" s="126">
        <v>9.3</v>
      </c>
      <c r="D16" s="123">
        <v>11.3</v>
      </c>
      <c r="E16" s="125"/>
      <c r="F16" s="124">
        <v>46.8</v>
      </c>
      <c r="G16" s="124">
        <v>13.4</v>
      </c>
      <c r="H16" s="123">
        <v>15.7</v>
      </c>
      <c r="I16" s="125"/>
      <c r="J16" s="124">
        <v>42</v>
      </c>
      <c r="K16" s="124">
        <v>10.9</v>
      </c>
      <c r="L16" s="123">
        <v>13</v>
      </c>
    </row>
    <row r="17" spans="1:8" s="38" customFormat="1" ht="11.25">
      <c r="A17" s="244" t="s">
        <v>22</v>
      </c>
      <c r="B17" s="244"/>
      <c r="C17" s="245"/>
      <c r="D17" s="245"/>
      <c r="E17" s="245"/>
      <c r="F17" s="245"/>
      <c r="G17" s="245"/>
      <c r="H17" s="245"/>
    </row>
    <row r="18" spans="1:10" ht="12.75">
      <c r="A18" s="122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122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122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22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122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122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122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122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122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22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122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122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122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122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122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122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122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122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122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122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122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22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122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122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122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122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122"/>
      <c r="B44" s="27"/>
      <c r="C44" s="27"/>
      <c r="D44" s="27"/>
      <c r="E44" s="27"/>
      <c r="F44" s="27"/>
      <c r="G44" s="27"/>
      <c r="H44" s="27"/>
      <c r="I44" s="27"/>
      <c r="J44" s="27"/>
    </row>
  </sheetData>
  <sheetProtection/>
  <mergeCells count="8">
    <mergeCell ref="A13:L13"/>
    <mergeCell ref="A17:H17"/>
    <mergeCell ref="A2:L2"/>
    <mergeCell ref="B3:D3"/>
    <mergeCell ref="F3:H3"/>
    <mergeCell ref="J3:L3"/>
    <mergeCell ref="A5:L5"/>
    <mergeCell ref="A9:L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/>
  <dimension ref="A1:T67"/>
  <sheetViews>
    <sheetView zoomScalePageLayoutView="0" workbookViewId="0" topLeftCell="A1">
      <selection activeCell="N12" sqref="N12:U12"/>
    </sheetView>
  </sheetViews>
  <sheetFormatPr defaultColWidth="9.140625" defaultRowHeight="15"/>
  <cols>
    <col min="1" max="1" width="16.421875" style="1" customWidth="1"/>
    <col min="2" max="4" width="7.7109375" style="1" customWidth="1"/>
    <col min="5" max="5" width="0.5625" style="1" customWidth="1"/>
    <col min="6" max="8" width="7.7109375" style="1" customWidth="1"/>
    <col min="9" max="9" width="0.5625" style="1" customWidth="1"/>
    <col min="10" max="12" width="7.7109375" style="1" customWidth="1"/>
    <col min="13" max="16384" width="9.140625" style="1" customWidth="1"/>
  </cols>
  <sheetData>
    <row r="1" spans="1:12" ht="25.5" customHeight="1">
      <c r="A1" s="292" t="s">
        <v>283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.75" customHeight="1">
      <c r="A2" s="293" t="s">
        <v>216</v>
      </c>
      <c r="B2" s="295" t="s">
        <v>1</v>
      </c>
      <c r="C2" s="295"/>
      <c r="D2" s="295"/>
      <c r="E2" s="151"/>
      <c r="F2" s="295" t="s">
        <v>199</v>
      </c>
      <c r="G2" s="295"/>
      <c r="H2" s="295"/>
      <c r="I2" s="27"/>
      <c r="J2" s="295" t="s">
        <v>198</v>
      </c>
      <c r="K2" s="295"/>
      <c r="L2" s="295"/>
    </row>
    <row r="3" spans="1:14" ht="12.75">
      <c r="A3" s="294"/>
      <c r="B3" s="149">
        <v>2008</v>
      </c>
      <c r="C3" s="148">
        <v>2009</v>
      </c>
      <c r="D3" s="148">
        <v>2010</v>
      </c>
      <c r="E3" s="150"/>
      <c r="F3" s="149">
        <v>2008</v>
      </c>
      <c r="G3" s="148">
        <v>2009</v>
      </c>
      <c r="H3" s="148">
        <v>2010</v>
      </c>
      <c r="I3" s="147"/>
      <c r="J3" s="146">
        <v>2008</v>
      </c>
      <c r="K3" s="145">
        <v>2009</v>
      </c>
      <c r="L3" s="145">
        <v>2010</v>
      </c>
      <c r="M3" s="47"/>
      <c r="N3" s="47"/>
    </row>
    <row r="4" spans="1:12" ht="15.75" customHeight="1">
      <c r="A4" s="273" t="s">
        <v>34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9" ht="12.75" customHeight="1">
      <c r="A5" s="62" t="s">
        <v>27</v>
      </c>
      <c r="B5" s="68">
        <v>9.9</v>
      </c>
      <c r="C5" s="68">
        <v>9.2</v>
      </c>
      <c r="D5" s="68">
        <v>12.9</v>
      </c>
      <c r="E5" s="68"/>
      <c r="F5" s="68">
        <v>11.7</v>
      </c>
      <c r="G5" s="68">
        <v>11.075</v>
      </c>
      <c r="H5" s="68">
        <v>12.8</v>
      </c>
      <c r="I5" s="143"/>
      <c r="J5" s="68">
        <v>7.8</v>
      </c>
      <c r="K5" s="68">
        <v>9.4</v>
      </c>
      <c r="L5" s="68">
        <v>10.6</v>
      </c>
      <c r="N5" s="230"/>
      <c r="O5" s="230"/>
      <c r="P5" s="217"/>
      <c r="Q5" s="217"/>
      <c r="R5" s="217"/>
      <c r="S5" s="217"/>
    </row>
    <row r="6" spans="1:12" ht="12.75" customHeight="1">
      <c r="A6" s="62" t="s">
        <v>44</v>
      </c>
      <c r="B6" s="68">
        <v>10.1</v>
      </c>
      <c r="C6" s="68">
        <v>10.9</v>
      </c>
      <c r="D6" s="68">
        <v>12.3</v>
      </c>
      <c r="E6" s="68"/>
      <c r="F6" s="68">
        <v>10.1</v>
      </c>
      <c r="G6" s="68">
        <v>10.625</v>
      </c>
      <c r="H6" s="68">
        <v>12.4</v>
      </c>
      <c r="I6" s="143"/>
      <c r="J6" s="68">
        <v>6.6</v>
      </c>
      <c r="K6" s="68">
        <v>7.9</v>
      </c>
      <c r="L6" s="68">
        <v>9</v>
      </c>
    </row>
    <row r="7" spans="1:12" ht="12.75" customHeight="1">
      <c r="A7" s="62" t="s">
        <v>215</v>
      </c>
      <c r="B7" s="68">
        <v>7</v>
      </c>
      <c r="C7" s="68">
        <v>9.4</v>
      </c>
      <c r="D7" s="68">
        <v>7.6</v>
      </c>
      <c r="E7" s="27"/>
      <c r="F7" s="68">
        <v>8.4</v>
      </c>
      <c r="G7" s="68">
        <v>11.887500000000001</v>
      </c>
      <c r="H7" s="68">
        <v>10</v>
      </c>
      <c r="I7" s="27"/>
      <c r="J7" s="68">
        <v>3.6</v>
      </c>
      <c r="K7" s="68">
        <v>6.7</v>
      </c>
      <c r="L7" s="68">
        <v>6.4</v>
      </c>
    </row>
    <row r="8" spans="1:14" ht="12.75" customHeight="1">
      <c r="A8" s="62" t="s">
        <v>214</v>
      </c>
      <c r="B8" s="68">
        <v>7.7</v>
      </c>
      <c r="C8" s="68">
        <v>9.1</v>
      </c>
      <c r="D8" s="68">
        <v>11.4</v>
      </c>
      <c r="E8" s="27"/>
      <c r="F8" s="68">
        <v>9.6</v>
      </c>
      <c r="G8" s="68">
        <v>9.899999999999999</v>
      </c>
      <c r="H8" s="68">
        <v>10.6</v>
      </c>
      <c r="I8" s="27"/>
      <c r="J8" s="68">
        <v>5.1</v>
      </c>
      <c r="K8" s="68">
        <v>6.2</v>
      </c>
      <c r="L8" s="68">
        <v>7</v>
      </c>
      <c r="N8" s="144"/>
    </row>
    <row r="9" spans="1:12" ht="24.75" customHeight="1">
      <c r="A9" s="62" t="s">
        <v>213</v>
      </c>
      <c r="B9" s="68">
        <v>7.9</v>
      </c>
      <c r="C9" s="68">
        <v>7.9</v>
      </c>
      <c r="D9" s="68">
        <v>8.5</v>
      </c>
      <c r="E9" s="68"/>
      <c r="F9" s="68">
        <v>5.6</v>
      </c>
      <c r="G9" s="68">
        <v>6.2875</v>
      </c>
      <c r="H9" s="68">
        <v>6.8</v>
      </c>
      <c r="I9" s="143"/>
      <c r="J9" s="68">
        <v>3.2</v>
      </c>
      <c r="K9" s="68">
        <v>4</v>
      </c>
      <c r="L9" s="68">
        <v>4.5</v>
      </c>
    </row>
    <row r="10" spans="1:16" ht="12.75">
      <c r="A10" s="16" t="s">
        <v>4</v>
      </c>
      <c r="B10" s="143">
        <v>8.7</v>
      </c>
      <c r="C10" s="143">
        <v>9.6</v>
      </c>
      <c r="D10" s="143">
        <v>11.3</v>
      </c>
      <c r="E10" s="32"/>
      <c r="F10" s="143">
        <v>10</v>
      </c>
      <c r="G10" s="143">
        <v>9.9875</v>
      </c>
      <c r="H10" s="143">
        <v>11</v>
      </c>
      <c r="I10" s="32"/>
      <c r="J10" s="143">
        <v>5.5</v>
      </c>
      <c r="K10" s="143">
        <v>6.8</v>
      </c>
      <c r="L10" s="143">
        <v>7.6</v>
      </c>
      <c r="P10" s="231"/>
    </row>
    <row r="11" spans="1:16" ht="15.75" customHeight="1">
      <c r="A11" s="273" t="s">
        <v>33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P11" s="231"/>
    </row>
    <row r="12" spans="1:19" ht="12.75">
      <c r="A12" s="62" t="s">
        <v>27</v>
      </c>
      <c r="B12" s="68">
        <v>15.7</v>
      </c>
      <c r="C12" s="68">
        <v>14.1</v>
      </c>
      <c r="D12" s="68">
        <v>16.1</v>
      </c>
      <c r="E12" s="68"/>
      <c r="F12" s="68">
        <v>17.4</v>
      </c>
      <c r="G12" s="68">
        <v>12.637500000000001</v>
      </c>
      <c r="H12" s="68">
        <v>14.3</v>
      </c>
      <c r="I12" s="143"/>
      <c r="J12" s="68">
        <v>11.4</v>
      </c>
      <c r="K12" s="68">
        <v>11.2</v>
      </c>
      <c r="L12" s="68">
        <v>12.3</v>
      </c>
      <c r="N12" s="232"/>
      <c r="O12" s="232"/>
      <c r="P12" s="233"/>
      <c r="Q12" s="217"/>
      <c r="R12" s="217"/>
      <c r="S12" s="217"/>
    </row>
    <row r="13" spans="1:16" ht="12.75">
      <c r="A13" s="62" t="s">
        <v>44</v>
      </c>
      <c r="B13" s="68">
        <v>18.1</v>
      </c>
      <c r="C13" s="68">
        <v>16.7</v>
      </c>
      <c r="D13" s="68">
        <v>21.6</v>
      </c>
      <c r="E13" s="27"/>
      <c r="F13" s="68">
        <v>21</v>
      </c>
      <c r="G13" s="68">
        <v>18.375</v>
      </c>
      <c r="H13" s="68">
        <v>18.4</v>
      </c>
      <c r="I13" s="27"/>
      <c r="J13" s="68">
        <v>11.6</v>
      </c>
      <c r="K13" s="68">
        <v>12.4</v>
      </c>
      <c r="L13" s="68">
        <v>12.5</v>
      </c>
      <c r="N13" s="219"/>
      <c r="O13" s="219"/>
      <c r="P13" s="231"/>
    </row>
    <row r="14" spans="1:16" ht="12.75">
      <c r="A14" s="62" t="s">
        <v>215</v>
      </c>
      <c r="B14" s="68">
        <v>16</v>
      </c>
      <c r="C14" s="68">
        <v>12.5</v>
      </c>
      <c r="D14" s="68">
        <v>13.3</v>
      </c>
      <c r="E14" s="27"/>
      <c r="F14" s="68">
        <v>17.9</v>
      </c>
      <c r="G14" s="68">
        <v>17.7375</v>
      </c>
      <c r="H14" s="68">
        <v>16.9</v>
      </c>
      <c r="I14" s="27"/>
      <c r="J14" s="68">
        <v>7.5</v>
      </c>
      <c r="K14" s="68">
        <v>8.8</v>
      </c>
      <c r="L14" s="68">
        <v>8.5</v>
      </c>
      <c r="P14" s="231"/>
    </row>
    <row r="15" spans="1:12" ht="12.75">
      <c r="A15" s="62" t="s">
        <v>214</v>
      </c>
      <c r="B15" s="68">
        <v>16.1</v>
      </c>
      <c r="C15" s="68">
        <v>15.3</v>
      </c>
      <c r="D15" s="68">
        <v>14.4</v>
      </c>
      <c r="E15" s="27"/>
      <c r="F15" s="68">
        <v>15.1</v>
      </c>
      <c r="G15" s="68">
        <v>13.600000000000001</v>
      </c>
      <c r="H15" s="68">
        <v>14.3</v>
      </c>
      <c r="I15" s="27"/>
      <c r="J15" s="68">
        <v>7.8</v>
      </c>
      <c r="K15" s="68">
        <v>8.5</v>
      </c>
      <c r="L15" s="68">
        <v>9.3</v>
      </c>
    </row>
    <row r="16" spans="1:12" ht="25.5">
      <c r="A16" s="62" t="s">
        <v>213</v>
      </c>
      <c r="B16" s="68">
        <v>9.8</v>
      </c>
      <c r="C16" s="68">
        <v>8.7</v>
      </c>
      <c r="D16" s="68">
        <v>12.2</v>
      </c>
      <c r="E16" s="68"/>
      <c r="F16" s="68">
        <v>9.8</v>
      </c>
      <c r="G16" s="68">
        <v>10.775</v>
      </c>
      <c r="H16" s="68">
        <v>10.8</v>
      </c>
      <c r="I16" s="143"/>
      <c r="J16" s="68">
        <v>5.8</v>
      </c>
      <c r="K16" s="68">
        <v>6.7</v>
      </c>
      <c r="L16" s="68">
        <v>6.9</v>
      </c>
    </row>
    <row r="17" spans="1:12" ht="12.75">
      <c r="A17" s="16" t="s">
        <v>4</v>
      </c>
      <c r="B17" s="143">
        <v>15.2</v>
      </c>
      <c r="C17" s="143">
        <v>13.9</v>
      </c>
      <c r="D17" s="143">
        <v>15.7</v>
      </c>
      <c r="E17" s="32"/>
      <c r="F17" s="143">
        <v>15.7</v>
      </c>
      <c r="G17" s="143">
        <v>14.262500000000003</v>
      </c>
      <c r="H17" s="143">
        <v>14.5</v>
      </c>
      <c r="I17" s="32"/>
      <c r="J17" s="143">
        <v>8.5</v>
      </c>
      <c r="K17" s="143">
        <v>9.3</v>
      </c>
      <c r="L17" s="143">
        <v>9.7</v>
      </c>
    </row>
    <row r="18" spans="1:12" ht="15.75" customHeight="1">
      <c r="A18" s="273" t="s">
        <v>32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</row>
    <row r="19" spans="1:20" ht="12.75">
      <c r="A19" s="62" t="s">
        <v>27</v>
      </c>
      <c r="B19" s="68">
        <v>11.8</v>
      </c>
      <c r="C19" s="68">
        <v>10.9</v>
      </c>
      <c r="D19" s="68">
        <v>14</v>
      </c>
      <c r="E19" s="68"/>
      <c r="F19" s="68">
        <v>8.8</v>
      </c>
      <c r="G19" s="68">
        <v>11.45</v>
      </c>
      <c r="H19" s="68">
        <v>13.3</v>
      </c>
      <c r="I19" s="143">
        <v>11.1</v>
      </c>
      <c r="J19" s="68">
        <v>8.9</v>
      </c>
      <c r="K19" s="44">
        <v>9.9</v>
      </c>
      <c r="L19" s="44">
        <v>11.1</v>
      </c>
      <c r="N19" s="219"/>
      <c r="O19" s="230"/>
      <c r="P19" s="217"/>
      <c r="Q19" s="217"/>
      <c r="R19" s="217"/>
      <c r="S19" s="217"/>
      <c r="T19" s="217"/>
    </row>
    <row r="20" spans="1:12" ht="12.75">
      <c r="A20" s="62" t="s">
        <v>44</v>
      </c>
      <c r="B20" s="68">
        <v>12.3</v>
      </c>
      <c r="C20" s="68">
        <v>12.5</v>
      </c>
      <c r="D20" s="68">
        <v>15.1</v>
      </c>
      <c r="E20" s="27"/>
      <c r="F20" s="68">
        <v>13.9</v>
      </c>
      <c r="G20" s="68">
        <v>12.75</v>
      </c>
      <c r="H20" s="68">
        <v>14</v>
      </c>
      <c r="I20" s="27"/>
      <c r="J20" s="68">
        <v>8.3</v>
      </c>
      <c r="K20" s="44">
        <v>9.4</v>
      </c>
      <c r="L20" s="44">
        <v>10.2</v>
      </c>
    </row>
    <row r="21" spans="1:12" ht="12.75">
      <c r="A21" s="62" t="s">
        <v>215</v>
      </c>
      <c r="B21" s="68">
        <v>10.1</v>
      </c>
      <c r="C21" s="68">
        <v>10.4</v>
      </c>
      <c r="D21" s="68">
        <v>9.3</v>
      </c>
      <c r="E21" s="27"/>
      <c r="F21" s="68">
        <v>11.6</v>
      </c>
      <c r="G21" s="68">
        <v>13.75</v>
      </c>
      <c r="H21" s="68">
        <v>12.1</v>
      </c>
      <c r="I21" s="27"/>
      <c r="J21" s="68">
        <v>5.3</v>
      </c>
      <c r="K21" s="44">
        <v>7.6</v>
      </c>
      <c r="L21" s="44">
        <v>7.3</v>
      </c>
    </row>
    <row r="22" spans="1:12" ht="12.75">
      <c r="A22" s="62" t="s">
        <v>214</v>
      </c>
      <c r="B22" s="68">
        <v>11</v>
      </c>
      <c r="C22" s="68">
        <v>11.6</v>
      </c>
      <c r="D22" s="68">
        <v>12.6</v>
      </c>
      <c r="E22" s="27"/>
      <c r="F22" s="68">
        <v>11.8</v>
      </c>
      <c r="G22" s="68">
        <v>11.375</v>
      </c>
      <c r="H22" s="68">
        <v>12</v>
      </c>
      <c r="I22" s="27"/>
      <c r="J22" s="68">
        <v>6.3</v>
      </c>
      <c r="K22" s="44">
        <v>7.2</v>
      </c>
      <c r="L22" s="44">
        <v>8</v>
      </c>
    </row>
    <row r="23" spans="1:12" ht="25.5">
      <c r="A23" s="62" t="s">
        <v>213</v>
      </c>
      <c r="B23" s="68">
        <v>8.8</v>
      </c>
      <c r="C23" s="68">
        <v>8.4</v>
      </c>
      <c r="D23" s="68">
        <v>10.5</v>
      </c>
      <c r="E23" s="68"/>
      <c r="F23" s="68">
        <v>7.8</v>
      </c>
      <c r="G23" s="68">
        <v>8.712499999999999</v>
      </c>
      <c r="H23" s="68">
        <v>8.9</v>
      </c>
      <c r="I23" s="143"/>
      <c r="J23" s="68">
        <v>4.6</v>
      </c>
      <c r="K23" s="44">
        <v>5.5</v>
      </c>
      <c r="L23" s="44">
        <v>5.7</v>
      </c>
    </row>
    <row r="24" spans="1:12" ht="12.75">
      <c r="A24" s="8" t="s">
        <v>4</v>
      </c>
      <c r="B24" s="142">
        <v>11.1</v>
      </c>
      <c r="C24" s="142">
        <v>11.2</v>
      </c>
      <c r="D24" s="142">
        <v>13</v>
      </c>
      <c r="E24" s="36"/>
      <c r="F24" s="142">
        <v>12</v>
      </c>
      <c r="G24" s="142">
        <v>11.55</v>
      </c>
      <c r="H24" s="142">
        <v>12.3</v>
      </c>
      <c r="I24" s="36"/>
      <c r="J24" s="142">
        <v>6.7</v>
      </c>
      <c r="K24" s="141">
        <v>7.8</v>
      </c>
      <c r="L24" s="141">
        <v>8.4</v>
      </c>
    </row>
    <row r="25" spans="1:9" ht="12.75">
      <c r="A25" s="244" t="s">
        <v>22</v>
      </c>
      <c r="B25" s="245"/>
      <c r="C25" s="245"/>
      <c r="D25" s="245"/>
      <c r="E25" s="245"/>
      <c r="F25" s="245"/>
      <c r="G25" s="245"/>
      <c r="H25" s="5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9">
    <mergeCell ref="A11:L11"/>
    <mergeCell ref="A18:L18"/>
    <mergeCell ref="A25:G25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/>
  <dimension ref="A1:N66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11.140625" style="1" customWidth="1"/>
    <col min="2" max="4" width="8.28125" style="1" customWidth="1"/>
    <col min="5" max="5" width="0.5625" style="1" customWidth="1"/>
    <col min="6" max="8" width="8.28125" style="1" customWidth="1"/>
    <col min="9" max="9" width="0.5625" style="1" customWidth="1"/>
    <col min="10" max="12" width="8.28125" style="1" customWidth="1"/>
    <col min="13" max="16384" width="9.140625" style="1" customWidth="1"/>
  </cols>
  <sheetData>
    <row r="1" spans="1:12" ht="25.5" customHeight="1">
      <c r="A1" s="296" t="s">
        <v>284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4" ht="12.75" customHeight="1">
      <c r="A2" s="293"/>
      <c r="B2" s="297" t="s">
        <v>1</v>
      </c>
      <c r="C2" s="297"/>
      <c r="D2" s="297"/>
      <c r="E2" s="157"/>
      <c r="F2" s="297" t="s">
        <v>199</v>
      </c>
      <c r="G2" s="297"/>
      <c r="H2" s="297"/>
      <c r="I2" s="2"/>
      <c r="J2" s="297" t="s">
        <v>198</v>
      </c>
      <c r="K2" s="297"/>
      <c r="L2" s="297"/>
      <c r="M2" s="47"/>
      <c r="N2" s="47"/>
    </row>
    <row r="3" spans="1:12" ht="12.75" customHeight="1">
      <c r="A3" s="294"/>
      <c r="B3" s="154">
        <v>2008</v>
      </c>
      <c r="C3" s="154">
        <v>2009</v>
      </c>
      <c r="D3" s="154">
        <v>2010</v>
      </c>
      <c r="E3" s="156"/>
      <c r="F3" s="154">
        <v>2008</v>
      </c>
      <c r="G3" s="154">
        <v>2009</v>
      </c>
      <c r="H3" s="154">
        <v>2010</v>
      </c>
      <c r="I3" s="155"/>
      <c r="J3" s="154">
        <v>2008</v>
      </c>
      <c r="K3" s="154">
        <v>2009</v>
      </c>
      <c r="L3" s="154">
        <v>2010</v>
      </c>
    </row>
    <row r="4" spans="1:12" ht="12.75" customHeight="1">
      <c r="A4" s="153" t="s">
        <v>10</v>
      </c>
      <c r="B4" s="68">
        <v>4.36171450080038</v>
      </c>
      <c r="C4" s="68">
        <v>4.79482544600583</v>
      </c>
      <c r="D4" s="68">
        <v>6.14019038604125</v>
      </c>
      <c r="E4" s="68"/>
      <c r="F4" s="68">
        <v>5.1071058367188</v>
      </c>
      <c r="G4" s="68">
        <v>5.62423997609901</v>
      </c>
      <c r="H4" s="68">
        <v>6.26179231219992</v>
      </c>
      <c r="I4" s="143"/>
      <c r="J4" s="68">
        <v>2.41290771458691</v>
      </c>
      <c r="K4" s="68">
        <v>2.8454472296261</v>
      </c>
      <c r="L4" s="68">
        <v>3.56418033429336</v>
      </c>
    </row>
    <row r="5" spans="1:12" ht="12.75" customHeight="1">
      <c r="A5" s="153" t="s">
        <v>9</v>
      </c>
      <c r="B5" s="68">
        <v>8.97592999034022</v>
      </c>
      <c r="C5" s="68">
        <v>8.41800257168995</v>
      </c>
      <c r="D5" s="68">
        <v>9.46945815767812</v>
      </c>
      <c r="E5" s="68"/>
      <c r="F5" s="68">
        <v>9.03293961849955</v>
      </c>
      <c r="G5" s="68">
        <v>8.63823413978612</v>
      </c>
      <c r="H5" s="68">
        <v>9.31323046683816</v>
      </c>
      <c r="I5" s="143">
        <v>4.4</v>
      </c>
      <c r="J5" s="68">
        <v>4.06058139230581</v>
      </c>
      <c r="K5" s="68">
        <v>4.35815415749887</v>
      </c>
      <c r="L5" s="68">
        <v>4.82053306764836</v>
      </c>
    </row>
    <row r="6" spans="1:12" ht="12.75" customHeight="1">
      <c r="A6" s="152" t="s">
        <v>4</v>
      </c>
      <c r="B6" s="142">
        <v>6.05002958273168</v>
      </c>
      <c r="C6" s="142">
        <v>6.15936905744133</v>
      </c>
      <c r="D6" s="142">
        <v>7.42067717834425</v>
      </c>
      <c r="E6" s="36"/>
      <c r="F6" s="142">
        <v>6.50687547177019</v>
      </c>
      <c r="G6" s="142">
        <v>6.69722611643422</v>
      </c>
      <c r="H6" s="142">
        <v>7.35808416638978</v>
      </c>
      <c r="I6" s="36"/>
      <c r="J6" s="142">
        <v>3.08340148451427</v>
      </c>
      <c r="K6" s="142">
        <v>3.46218142215131</v>
      </c>
      <c r="L6" s="142">
        <v>4.07865051689676</v>
      </c>
    </row>
    <row r="7" spans="1:8" s="73" customFormat="1" ht="11.25" customHeight="1">
      <c r="A7" s="244" t="s">
        <v>22</v>
      </c>
      <c r="B7" s="245"/>
      <c r="C7" s="245"/>
      <c r="D7" s="245"/>
      <c r="E7" s="245"/>
      <c r="F7" s="245"/>
      <c r="G7" s="245"/>
      <c r="H7" s="5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73"/>
      <c r="B12" s="73"/>
      <c r="C12" s="73"/>
      <c r="D12" s="73"/>
      <c r="E12" s="73"/>
      <c r="F12" s="73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</sheetData>
  <sheetProtection/>
  <mergeCells count="6">
    <mergeCell ref="A7:G7"/>
    <mergeCell ref="A1:L1"/>
    <mergeCell ref="A2:A3"/>
    <mergeCell ref="B2:D2"/>
    <mergeCell ref="F2:H2"/>
    <mergeCell ref="J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/>
  <dimension ref="A1:K62"/>
  <sheetViews>
    <sheetView zoomScalePageLayoutView="0" workbookViewId="0" topLeftCell="A28">
      <selection activeCell="B55" sqref="B55:H55"/>
    </sheetView>
  </sheetViews>
  <sheetFormatPr defaultColWidth="9.140625" defaultRowHeight="15"/>
  <cols>
    <col min="1" max="1" width="12.7109375" style="1" customWidth="1"/>
    <col min="2" max="8" width="10.57421875" style="1" customWidth="1"/>
    <col min="9" max="11" width="9.140625" style="1" customWidth="1"/>
    <col min="18" max="16384" width="9.140625" style="1" customWidth="1"/>
  </cols>
  <sheetData>
    <row r="1" spans="1:9" ht="12.75" customHeight="1">
      <c r="A1" s="139" t="s">
        <v>285</v>
      </c>
      <c r="B1" s="164"/>
      <c r="C1" s="164"/>
      <c r="D1" s="164"/>
      <c r="E1" s="164"/>
      <c r="F1" s="164"/>
      <c r="G1" s="164"/>
      <c r="H1" s="164"/>
      <c r="I1" s="164"/>
    </row>
    <row r="2" spans="1:10" ht="15.75" customHeight="1">
      <c r="A2" s="163" t="s">
        <v>207</v>
      </c>
      <c r="B2" s="139"/>
      <c r="C2" s="139"/>
      <c r="D2" s="139"/>
      <c r="E2" s="139"/>
      <c r="F2" s="139"/>
      <c r="G2" s="139"/>
      <c r="H2" s="139"/>
      <c r="I2" s="139"/>
      <c r="J2" s="2"/>
    </row>
    <row r="3" spans="1:11" ht="25.5">
      <c r="A3" s="118"/>
      <c r="B3" s="33" t="s">
        <v>205</v>
      </c>
      <c r="C3" s="33" t="s">
        <v>204</v>
      </c>
      <c r="D3" s="33" t="s">
        <v>203</v>
      </c>
      <c r="E3" s="33" t="s">
        <v>202</v>
      </c>
      <c r="F3" s="33" t="s">
        <v>201</v>
      </c>
      <c r="G3" s="33" t="s">
        <v>200</v>
      </c>
      <c r="H3" s="33" t="s">
        <v>4</v>
      </c>
      <c r="I3" s="2"/>
      <c r="J3" s="2"/>
      <c r="K3" s="162"/>
    </row>
    <row r="4" spans="1:10" ht="15">
      <c r="A4" s="242">
        <v>2008</v>
      </c>
      <c r="B4" s="242"/>
      <c r="C4" s="242"/>
      <c r="D4" s="242"/>
      <c r="E4" s="242"/>
      <c r="F4" s="242"/>
      <c r="G4" s="242"/>
      <c r="H4" s="242"/>
      <c r="I4" s="2"/>
      <c r="J4" s="2"/>
    </row>
    <row r="5" spans="1:10" ht="15">
      <c r="A5" s="242" t="s">
        <v>34</v>
      </c>
      <c r="B5" s="242"/>
      <c r="C5" s="242"/>
      <c r="D5" s="242"/>
      <c r="E5" s="242"/>
      <c r="F5" s="242"/>
      <c r="G5" s="242"/>
      <c r="H5" s="242"/>
      <c r="I5" s="2"/>
      <c r="J5" s="2"/>
    </row>
    <row r="6" spans="1:10" ht="15">
      <c r="A6" s="160" t="s">
        <v>3</v>
      </c>
      <c r="B6" s="117">
        <v>69.3</v>
      </c>
      <c r="C6" s="117">
        <v>22.2</v>
      </c>
      <c r="D6" s="117">
        <v>10.3</v>
      </c>
      <c r="E6" s="117">
        <v>14.2</v>
      </c>
      <c r="F6" s="117">
        <v>76.9</v>
      </c>
      <c r="G6" s="117">
        <v>30.7</v>
      </c>
      <c r="H6" s="117">
        <v>44.4</v>
      </c>
      <c r="I6" s="2"/>
      <c r="J6" s="2"/>
    </row>
    <row r="7" spans="1:10" ht="15">
      <c r="A7" s="12" t="s">
        <v>2</v>
      </c>
      <c r="B7" s="117">
        <v>67.5</v>
      </c>
      <c r="C7" s="117">
        <v>13.4</v>
      </c>
      <c r="D7" s="117">
        <v>10.5</v>
      </c>
      <c r="E7" s="117">
        <v>9.8</v>
      </c>
      <c r="F7" s="117">
        <v>75.3</v>
      </c>
      <c r="G7" s="117">
        <v>27.4</v>
      </c>
      <c r="H7" s="117">
        <v>41</v>
      </c>
      <c r="I7" s="2"/>
      <c r="J7" s="2"/>
    </row>
    <row r="8" spans="1:10" ht="15">
      <c r="A8" s="159" t="s">
        <v>1</v>
      </c>
      <c r="B8" s="117">
        <v>68.7</v>
      </c>
      <c r="C8" s="117">
        <v>19.2</v>
      </c>
      <c r="D8" s="117">
        <v>10.4</v>
      </c>
      <c r="E8" s="117">
        <v>12.7</v>
      </c>
      <c r="F8" s="117">
        <v>76.4</v>
      </c>
      <c r="G8" s="117">
        <v>29.6</v>
      </c>
      <c r="H8" s="117">
        <v>43.2</v>
      </c>
      <c r="I8" s="2"/>
      <c r="J8" s="2"/>
    </row>
    <row r="9" spans="1:10" ht="15">
      <c r="A9" s="53" t="s">
        <v>199</v>
      </c>
      <c r="B9" s="117">
        <v>68.9</v>
      </c>
      <c r="C9" s="117">
        <v>22.3</v>
      </c>
      <c r="D9" s="117">
        <v>12.7</v>
      </c>
      <c r="E9" s="117">
        <v>14.2</v>
      </c>
      <c r="F9" s="117">
        <v>49.8</v>
      </c>
      <c r="G9" s="117">
        <v>32</v>
      </c>
      <c r="H9" s="117">
        <v>43.9</v>
      </c>
      <c r="I9" s="116"/>
      <c r="J9" s="2"/>
    </row>
    <row r="10" spans="1:10" ht="15">
      <c r="A10" s="53" t="s">
        <v>198</v>
      </c>
      <c r="B10" s="117">
        <v>64.1</v>
      </c>
      <c r="C10" s="117">
        <v>13.2</v>
      </c>
      <c r="D10" s="117">
        <v>6.2</v>
      </c>
      <c r="E10" s="117">
        <v>8.2</v>
      </c>
      <c r="F10" s="117">
        <v>53</v>
      </c>
      <c r="G10" s="117">
        <v>25.6</v>
      </c>
      <c r="H10" s="117">
        <v>39.4</v>
      </c>
      <c r="I10" s="2"/>
      <c r="J10" s="2"/>
    </row>
    <row r="11" spans="1:10" ht="15">
      <c r="A11" s="242" t="s">
        <v>33</v>
      </c>
      <c r="B11" s="242"/>
      <c r="C11" s="242"/>
      <c r="D11" s="242"/>
      <c r="E11" s="242"/>
      <c r="F11" s="242"/>
      <c r="G11" s="242"/>
      <c r="H11" s="242"/>
      <c r="I11" s="2"/>
      <c r="J11" s="2"/>
    </row>
    <row r="12" spans="1:10" ht="15">
      <c r="A12" s="12" t="s">
        <v>3</v>
      </c>
      <c r="B12" s="158">
        <v>81.1</v>
      </c>
      <c r="C12" s="158">
        <v>47</v>
      </c>
      <c r="D12" s="158">
        <v>45.5</v>
      </c>
      <c r="E12" s="158">
        <v>47.3</v>
      </c>
      <c r="F12" s="158">
        <v>90.1</v>
      </c>
      <c r="G12" s="158">
        <v>56.9</v>
      </c>
      <c r="H12" s="158">
        <v>68</v>
      </c>
      <c r="I12" s="2"/>
      <c r="J12" s="2"/>
    </row>
    <row r="13" spans="1:10" ht="15">
      <c r="A13" s="12" t="s">
        <v>2</v>
      </c>
      <c r="B13" s="158">
        <v>86.9</v>
      </c>
      <c r="C13" s="158">
        <v>54</v>
      </c>
      <c r="D13" s="158">
        <v>45.7</v>
      </c>
      <c r="E13" s="158">
        <v>57.6</v>
      </c>
      <c r="F13" s="158">
        <v>90.3</v>
      </c>
      <c r="G13" s="158">
        <v>62.4</v>
      </c>
      <c r="H13" s="158">
        <v>71.2</v>
      </c>
      <c r="I13" s="2"/>
      <c r="J13" s="2"/>
    </row>
    <row r="14" spans="1:10" ht="15">
      <c r="A14" s="53" t="s">
        <v>1</v>
      </c>
      <c r="B14" s="158">
        <v>83.1</v>
      </c>
      <c r="C14" s="158">
        <v>49.5</v>
      </c>
      <c r="D14" s="158">
        <v>45.6</v>
      </c>
      <c r="E14" s="158">
        <v>51</v>
      </c>
      <c r="F14" s="158">
        <v>90.2</v>
      </c>
      <c r="G14" s="158">
        <v>58.8</v>
      </c>
      <c r="H14" s="158">
        <v>69.1</v>
      </c>
      <c r="I14" s="2"/>
      <c r="J14" s="2"/>
    </row>
    <row r="15" spans="1:10" ht="15">
      <c r="A15" s="53" t="s">
        <v>199</v>
      </c>
      <c r="B15" s="158">
        <v>80.1</v>
      </c>
      <c r="C15" s="158">
        <v>51.6</v>
      </c>
      <c r="D15" s="158">
        <v>52.1</v>
      </c>
      <c r="E15" s="158">
        <v>57.5</v>
      </c>
      <c r="F15" s="158">
        <v>78.9</v>
      </c>
      <c r="G15" s="158">
        <v>62.8</v>
      </c>
      <c r="H15" s="158">
        <v>71.2</v>
      </c>
      <c r="I15" s="161"/>
      <c r="J15" s="2"/>
    </row>
    <row r="16" spans="1:10" ht="15">
      <c r="A16" s="53" t="s">
        <v>198</v>
      </c>
      <c r="B16" s="158">
        <v>74.3</v>
      </c>
      <c r="C16" s="158">
        <v>33.2</v>
      </c>
      <c r="D16" s="158">
        <v>32.2</v>
      </c>
      <c r="E16" s="158">
        <v>39.3</v>
      </c>
      <c r="F16" s="158">
        <v>75.3</v>
      </c>
      <c r="G16" s="158">
        <v>48.4</v>
      </c>
      <c r="H16" s="158">
        <v>61.3</v>
      </c>
      <c r="I16" s="2"/>
      <c r="J16" s="2"/>
    </row>
    <row r="17" spans="1:10" ht="15">
      <c r="A17" s="242" t="s">
        <v>32</v>
      </c>
      <c r="B17" s="242"/>
      <c r="C17" s="242"/>
      <c r="D17" s="242"/>
      <c r="E17" s="242"/>
      <c r="F17" s="242"/>
      <c r="G17" s="242"/>
      <c r="H17" s="242"/>
      <c r="I17" s="2"/>
      <c r="J17" s="2"/>
    </row>
    <row r="18" spans="1:10" ht="15">
      <c r="A18" s="12" t="s">
        <v>3</v>
      </c>
      <c r="B18" s="117">
        <v>75.1</v>
      </c>
      <c r="C18" s="117">
        <v>34.2</v>
      </c>
      <c r="D18" s="117">
        <v>28.3</v>
      </c>
      <c r="E18" s="117">
        <v>30.9</v>
      </c>
      <c r="F18" s="117">
        <v>84.1</v>
      </c>
      <c r="G18" s="117">
        <v>43.8</v>
      </c>
      <c r="H18" s="117">
        <v>56.6</v>
      </c>
      <c r="I18" s="2"/>
      <c r="J18" s="2"/>
    </row>
    <row r="19" spans="1:10" ht="15">
      <c r="A19" s="12" t="s">
        <v>2</v>
      </c>
      <c r="B19" s="117">
        <v>77</v>
      </c>
      <c r="C19" s="117">
        <v>34.2</v>
      </c>
      <c r="D19" s="117">
        <v>27.5</v>
      </c>
      <c r="E19" s="117">
        <v>34.1</v>
      </c>
      <c r="F19" s="117">
        <v>83.4</v>
      </c>
      <c r="G19" s="117">
        <v>44.9</v>
      </c>
      <c r="H19" s="117">
        <v>56.5</v>
      </c>
      <c r="I19" s="2"/>
      <c r="J19" s="2"/>
    </row>
    <row r="20" spans="1:10" ht="15">
      <c r="A20" s="53" t="s">
        <v>1</v>
      </c>
      <c r="B20" s="117">
        <v>75.7</v>
      </c>
      <c r="C20" s="117">
        <v>34.2</v>
      </c>
      <c r="D20" s="117">
        <v>28</v>
      </c>
      <c r="E20" s="117">
        <v>32</v>
      </c>
      <c r="F20" s="117">
        <v>83.9</v>
      </c>
      <c r="G20" s="117">
        <v>44.2</v>
      </c>
      <c r="H20" s="117">
        <v>56.5</v>
      </c>
      <c r="I20" s="2"/>
      <c r="J20" s="2"/>
    </row>
    <row r="21" spans="1:10" ht="15">
      <c r="A21" s="76" t="s">
        <v>199</v>
      </c>
      <c r="B21" s="126">
        <v>74.4</v>
      </c>
      <c r="C21" s="126">
        <v>37</v>
      </c>
      <c r="D21" s="126">
        <v>32.7</v>
      </c>
      <c r="E21" s="126">
        <v>36.4</v>
      </c>
      <c r="F21" s="126">
        <v>64.7</v>
      </c>
      <c r="G21" s="126">
        <v>47.6</v>
      </c>
      <c r="H21" s="126">
        <v>58.1</v>
      </c>
      <c r="I21" s="116"/>
      <c r="J21" s="2"/>
    </row>
    <row r="22" spans="1:10" ht="15">
      <c r="A22" s="242">
        <v>2009</v>
      </c>
      <c r="B22" s="242"/>
      <c r="C22" s="242"/>
      <c r="D22" s="242"/>
      <c r="E22" s="242"/>
      <c r="F22" s="242"/>
      <c r="G22" s="242"/>
      <c r="H22" s="242"/>
      <c r="I22" s="116"/>
      <c r="J22" s="2"/>
    </row>
    <row r="23" spans="1:8" ht="15">
      <c r="A23" s="242" t="s">
        <v>34</v>
      </c>
      <c r="B23" s="242"/>
      <c r="C23" s="242"/>
      <c r="D23" s="242"/>
      <c r="E23" s="242"/>
      <c r="F23" s="242"/>
      <c r="G23" s="242"/>
      <c r="H23" s="242"/>
    </row>
    <row r="24" spans="1:8" ht="15">
      <c r="A24" s="160" t="s">
        <v>3</v>
      </c>
      <c r="B24" s="117">
        <v>71.6</v>
      </c>
      <c r="C24" s="117">
        <v>24</v>
      </c>
      <c r="D24" s="117">
        <v>11</v>
      </c>
      <c r="E24" s="117">
        <v>16.2</v>
      </c>
      <c r="F24" s="117">
        <v>78.6</v>
      </c>
      <c r="G24" s="117">
        <v>32.4</v>
      </c>
      <c r="H24" s="117">
        <v>46.1</v>
      </c>
    </row>
    <row r="25" spans="1:8" ht="15">
      <c r="A25" s="12" t="s">
        <v>2</v>
      </c>
      <c r="B25" s="117">
        <v>73.9</v>
      </c>
      <c r="C25" s="117">
        <v>24.2</v>
      </c>
      <c r="D25" s="117">
        <v>9.6</v>
      </c>
      <c r="E25" s="117">
        <v>12.7</v>
      </c>
      <c r="F25" s="117">
        <v>76.6</v>
      </c>
      <c r="G25" s="117">
        <v>31.7</v>
      </c>
      <c r="H25" s="117">
        <v>44.8</v>
      </c>
    </row>
    <row r="26" spans="1:8" ht="15">
      <c r="A26" s="159" t="s">
        <v>1</v>
      </c>
      <c r="B26" s="117">
        <v>72.5</v>
      </c>
      <c r="C26" s="117">
        <v>24.1</v>
      </c>
      <c r="D26" s="117">
        <v>10.5</v>
      </c>
      <c r="E26" s="117">
        <v>15</v>
      </c>
      <c r="F26" s="117">
        <v>77.9</v>
      </c>
      <c r="G26" s="117">
        <v>32.1</v>
      </c>
      <c r="H26" s="117">
        <v>45.7</v>
      </c>
    </row>
    <row r="27" spans="1:8" ht="15">
      <c r="A27" s="53" t="s">
        <v>199</v>
      </c>
      <c r="B27" s="117">
        <v>71.175</v>
      </c>
      <c r="C27" s="117">
        <v>23.837500000000002</v>
      </c>
      <c r="D27" s="117">
        <v>12.375</v>
      </c>
      <c r="E27" s="117">
        <v>14.462499999999999</v>
      </c>
      <c r="F27" s="117">
        <v>77.01249999999999</v>
      </c>
      <c r="G27" s="117">
        <v>32.412499999999994</v>
      </c>
      <c r="H27" s="117">
        <v>45.05</v>
      </c>
    </row>
    <row r="28" spans="1:8" ht="15">
      <c r="A28" s="53" t="s">
        <v>198</v>
      </c>
      <c r="B28" s="117">
        <v>66</v>
      </c>
      <c r="C28" s="117">
        <v>15</v>
      </c>
      <c r="D28" s="117">
        <v>7.1</v>
      </c>
      <c r="E28" s="117">
        <v>8.8</v>
      </c>
      <c r="F28" s="117">
        <v>76.6</v>
      </c>
      <c r="G28" s="117">
        <v>26.3</v>
      </c>
      <c r="H28" s="117">
        <v>40.1</v>
      </c>
    </row>
    <row r="29" spans="1:8" ht="15">
      <c r="A29" s="242" t="s">
        <v>33</v>
      </c>
      <c r="B29" s="242"/>
      <c r="C29" s="242"/>
      <c r="D29" s="242"/>
      <c r="E29" s="242"/>
      <c r="F29" s="242"/>
      <c r="G29" s="242"/>
      <c r="H29" s="242"/>
    </row>
    <row r="30" spans="1:8" ht="15">
      <c r="A30" s="12" t="s">
        <v>3</v>
      </c>
      <c r="B30" s="158">
        <v>85.6</v>
      </c>
      <c r="C30" s="158">
        <v>47.1</v>
      </c>
      <c r="D30" s="158">
        <v>48.1</v>
      </c>
      <c r="E30" s="158">
        <v>48.3</v>
      </c>
      <c r="F30" s="158">
        <v>89.6</v>
      </c>
      <c r="G30" s="158">
        <v>58.3</v>
      </c>
      <c r="H30" s="158">
        <v>69.1</v>
      </c>
    </row>
    <row r="31" spans="1:8" ht="15">
      <c r="A31" s="12" t="s">
        <v>2</v>
      </c>
      <c r="B31" s="158">
        <v>80.2</v>
      </c>
      <c r="C31" s="158">
        <v>45.7</v>
      </c>
      <c r="D31" s="158">
        <v>46.2</v>
      </c>
      <c r="E31" s="158">
        <v>55.7</v>
      </c>
      <c r="F31" s="158">
        <v>90.8</v>
      </c>
      <c r="G31" s="158">
        <v>59.3</v>
      </c>
      <c r="H31" s="158">
        <v>68.9</v>
      </c>
    </row>
    <row r="32" spans="1:8" ht="15">
      <c r="A32" s="53" t="s">
        <v>1</v>
      </c>
      <c r="B32" s="158">
        <v>83.7</v>
      </c>
      <c r="C32" s="158">
        <v>46.6</v>
      </c>
      <c r="D32" s="158">
        <v>47.5</v>
      </c>
      <c r="E32" s="158">
        <v>51.1</v>
      </c>
      <c r="F32" s="158">
        <v>89.9</v>
      </c>
      <c r="G32" s="158">
        <v>58.6</v>
      </c>
      <c r="H32" s="158">
        <v>69</v>
      </c>
    </row>
    <row r="33" spans="1:8" ht="15">
      <c r="A33" s="53" t="s">
        <v>199</v>
      </c>
      <c r="B33" s="158">
        <v>81.7375</v>
      </c>
      <c r="C33" s="158">
        <v>48.387499999999996</v>
      </c>
      <c r="D33" s="158">
        <v>48.1875</v>
      </c>
      <c r="E33" s="158">
        <v>53.25</v>
      </c>
      <c r="F33" s="158">
        <v>90.97499999999998</v>
      </c>
      <c r="G33" s="158">
        <v>60.0625</v>
      </c>
      <c r="H33" s="158">
        <v>69.72500000000001</v>
      </c>
    </row>
    <row r="34" spans="1:8" ht="15">
      <c r="A34" s="53" t="s">
        <v>198</v>
      </c>
      <c r="B34" s="158">
        <v>76.1</v>
      </c>
      <c r="C34" s="158">
        <v>34.3</v>
      </c>
      <c r="D34" s="158">
        <v>32.7</v>
      </c>
      <c r="E34" s="158">
        <v>39.7</v>
      </c>
      <c r="F34" s="158">
        <v>90</v>
      </c>
      <c r="G34" s="158">
        <v>48.9</v>
      </c>
      <c r="H34" s="158">
        <v>61.7</v>
      </c>
    </row>
    <row r="35" spans="1:8" ht="15">
      <c r="A35" s="242" t="s">
        <v>32</v>
      </c>
      <c r="B35" s="242"/>
      <c r="C35" s="242"/>
      <c r="D35" s="242"/>
      <c r="E35" s="242"/>
      <c r="F35" s="242"/>
      <c r="G35" s="242"/>
      <c r="H35" s="242"/>
    </row>
    <row r="36" spans="1:8" ht="15">
      <c r="A36" s="12" t="s">
        <v>3</v>
      </c>
      <c r="B36" s="117">
        <v>78.5</v>
      </c>
      <c r="C36" s="117">
        <v>35.5</v>
      </c>
      <c r="D36" s="117">
        <v>29.6</v>
      </c>
      <c r="E36" s="117">
        <v>32.3</v>
      </c>
      <c r="F36" s="117">
        <v>84.6</v>
      </c>
      <c r="G36" s="117">
        <v>45.3</v>
      </c>
      <c r="H36" s="117">
        <v>58</v>
      </c>
    </row>
    <row r="37" spans="1:8" ht="15">
      <c r="A37" s="12" t="s">
        <v>2</v>
      </c>
      <c r="B37" s="117">
        <v>76.9</v>
      </c>
      <c r="C37" s="117">
        <v>34.7</v>
      </c>
      <c r="D37" s="117">
        <v>28.1</v>
      </c>
      <c r="E37" s="117">
        <v>34.8</v>
      </c>
      <c r="F37" s="117">
        <v>84.3</v>
      </c>
      <c r="G37" s="117">
        <v>45.5</v>
      </c>
      <c r="H37" s="117">
        <v>57.2</v>
      </c>
    </row>
    <row r="38" spans="1:8" ht="15">
      <c r="A38" s="53" t="s">
        <v>1</v>
      </c>
      <c r="B38" s="117">
        <v>77.9</v>
      </c>
      <c r="C38" s="117">
        <v>35.2</v>
      </c>
      <c r="D38" s="117">
        <v>29.1</v>
      </c>
      <c r="E38" s="117">
        <v>33.2</v>
      </c>
      <c r="F38" s="117">
        <v>84.5</v>
      </c>
      <c r="G38" s="117">
        <v>45.4</v>
      </c>
      <c r="H38" s="117">
        <v>57.7</v>
      </c>
    </row>
    <row r="39" spans="1:8" ht="15">
      <c r="A39" s="76" t="s">
        <v>199</v>
      </c>
      <c r="B39" s="126">
        <v>76.32499999999999</v>
      </c>
      <c r="C39" s="126">
        <v>36.075</v>
      </c>
      <c r="D39" s="126">
        <v>30.5</v>
      </c>
      <c r="E39" s="126">
        <v>34.2625</v>
      </c>
      <c r="F39" s="126">
        <v>84.6625</v>
      </c>
      <c r="G39" s="126">
        <v>46.3375</v>
      </c>
      <c r="H39" s="126">
        <v>57.824999999999996</v>
      </c>
    </row>
    <row r="40" spans="1:8" ht="15">
      <c r="A40" s="244" t="s">
        <v>22</v>
      </c>
      <c r="B40" s="245"/>
      <c r="C40" s="245"/>
      <c r="D40" s="245"/>
      <c r="E40" s="245"/>
      <c r="F40" s="245"/>
      <c r="G40" s="245"/>
      <c r="H40" s="119"/>
    </row>
    <row r="41" spans="1:8" ht="15">
      <c r="A41" s="298" t="s">
        <v>218</v>
      </c>
      <c r="B41" s="298"/>
      <c r="C41" s="298"/>
      <c r="D41" s="298"/>
      <c r="E41" s="298"/>
      <c r="F41" s="298"/>
      <c r="G41" s="298"/>
      <c r="H41" s="298"/>
    </row>
    <row r="42" spans="1:8" ht="15">
      <c r="A42" s="276" t="s">
        <v>217</v>
      </c>
      <c r="B42" s="276"/>
      <c r="C42" s="276"/>
      <c r="D42" s="276"/>
      <c r="E42" s="276"/>
      <c r="F42" s="276"/>
      <c r="G42" s="276"/>
      <c r="H42" s="276"/>
    </row>
    <row r="43" spans="1:8" ht="25.5">
      <c r="A43" s="118"/>
      <c r="B43" s="33" t="s">
        <v>205</v>
      </c>
      <c r="C43" s="33" t="s">
        <v>204</v>
      </c>
      <c r="D43" s="33" t="s">
        <v>203</v>
      </c>
      <c r="E43" s="33" t="s">
        <v>202</v>
      </c>
      <c r="F43" s="33" t="s">
        <v>201</v>
      </c>
      <c r="G43" s="33" t="s">
        <v>200</v>
      </c>
      <c r="H43" s="33" t="s">
        <v>4</v>
      </c>
    </row>
    <row r="44" spans="1:8" ht="15">
      <c r="A44" s="242">
        <v>2010</v>
      </c>
      <c r="B44" s="242"/>
      <c r="C44" s="242"/>
      <c r="D44" s="242"/>
      <c r="E44" s="242"/>
      <c r="F44" s="242"/>
      <c r="G44" s="242"/>
      <c r="H44" s="242"/>
    </row>
    <row r="45" spans="1:8" ht="15">
      <c r="A45" s="242" t="s">
        <v>34</v>
      </c>
      <c r="B45" s="242"/>
      <c r="C45" s="242"/>
      <c r="D45" s="242"/>
      <c r="E45" s="242"/>
      <c r="F45" s="242"/>
      <c r="G45" s="242"/>
      <c r="H45" s="242"/>
    </row>
    <row r="46" spans="1:8" ht="15">
      <c r="A46" s="159" t="s">
        <v>3</v>
      </c>
      <c r="B46" s="117">
        <v>77.7</v>
      </c>
      <c r="C46" s="117">
        <v>22.2</v>
      </c>
      <c r="D46" s="117">
        <v>13.9</v>
      </c>
      <c r="E46" s="117">
        <v>15.5</v>
      </c>
      <c r="F46" s="117">
        <v>77.9</v>
      </c>
      <c r="G46" s="117">
        <v>33.5</v>
      </c>
      <c r="H46" s="117">
        <v>47.1</v>
      </c>
    </row>
    <row r="47" spans="1:8" ht="15">
      <c r="A47" s="12" t="s">
        <v>2</v>
      </c>
      <c r="B47" s="117">
        <v>70.9</v>
      </c>
      <c r="C47" s="117">
        <v>30.9</v>
      </c>
      <c r="D47" s="117">
        <v>9.4</v>
      </c>
      <c r="E47" s="117">
        <v>15.4</v>
      </c>
      <c r="F47" s="117">
        <v>77.6</v>
      </c>
      <c r="G47" s="117">
        <v>33.2</v>
      </c>
      <c r="H47" s="117">
        <v>46.1</v>
      </c>
    </row>
    <row r="48" spans="1:8" ht="15">
      <c r="A48" s="159" t="s">
        <v>1</v>
      </c>
      <c r="B48" s="117">
        <v>75.4</v>
      </c>
      <c r="C48" s="117">
        <v>25.3</v>
      </c>
      <c r="D48" s="117">
        <v>12.4</v>
      </c>
      <c r="E48" s="117">
        <v>15.5</v>
      </c>
      <c r="F48" s="117">
        <v>77.8</v>
      </c>
      <c r="G48" s="117">
        <v>33.4</v>
      </c>
      <c r="H48" s="117">
        <v>46.8</v>
      </c>
    </row>
    <row r="49" spans="1:8" ht="15">
      <c r="A49" s="53" t="s">
        <v>199</v>
      </c>
      <c r="B49" s="117">
        <v>71.5125</v>
      </c>
      <c r="C49" s="117">
        <v>25.5875</v>
      </c>
      <c r="D49" s="117">
        <v>13.825</v>
      </c>
      <c r="E49" s="117">
        <v>15.699999999999998</v>
      </c>
      <c r="F49" s="117">
        <v>76.3625</v>
      </c>
      <c r="G49" s="117">
        <v>33.2625</v>
      </c>
      <c r="H49" s="117">
        <v>45.7625</v>
      </c>
    </row>
    <row r="50" spans="1:8" ht="15">
      <c r="A50" s="53" t="s">
        <v>198</v>
      </c>
      <c r="B50" s="117">
        <v>66.8</v>
      </c>
      <c r="C50" s="117">
        <v>15.8</v>
      </c>
      <c r="D50" s="117">
        <v>7.5</v>
      </c>
      <c r="E50" s="117">
        <v>9.4</v>
      </c>
      <c r="F50" s="117">
        <v>76.2</v>
      </c>
      <c r="G50" s="117">
        <v>26.7</v>
      </c>
      <c r="H50" s="117">
        <v>40.6</v>
      </c>
    </row>
    <row r="51" spans="1:8" ht="15">
      <c r="A51" s="242" t="s">
        <v>33</v>
      </c>
      <c r="B51" s="242"/>
      <c r="C51" s="242"/>
      <c r="D51" s="242"/>
      <c r="E51" s="242"/>
      <c r="F51" s="242"/>
      <c r="G51" s="242"/>
      <c r="H51" s="242"/>
    </row>
    <row r="52" spans="1:8" ht="15">
      <c r="A52" s="159" t="s">
        <v>3</v>
      </c>
      <c r="B52" s="158">
        <v>84.8</v>
      </c>
      <c r="C52" s="158">
        <v>50.6</v>
      </c>
      <c r="D52" s="158">
        <v>44.6</v>
      </c>
      <c r="E52" s="158">
        <v>47.5</v>
      </c>
      <c r="F52" s="158">
        <v>90.1</v>
      </c>
      <c r="G52" s="158">
        <v>58.1</v>
      </c>
      <c r="H52" s="158">
        <v>68.9</v>
      </c>
    </row>
    <row r="53" spans="1:8" ht="15">
      <c r="A53" s="12" t="s">
        <v>2</v>
      </c>
      <c r="B53" s="158">
        <v>80.1</v>
      </c>
      <c r="C53" s="158">
        <v>47.2</v>
      </c>
      <c r="D53" s="158">
        <v>42.5</v>
      </c>
      <c r="E53" s="158">
        <v>55.2</v>
      </c>
      <c r="F53" s="158">
        <v>89</v>
      </c>
      <c r="G53" s="158">
        <v>58.4</v>
      </c>
      <c r="H53" s="158">
        <v>68.2</v>
      </c>
    </row>
    <row r="54" spans="1:8" ht="15">
      <c r="A54" s="53" t="s">
        <v>1</v>
      </c>
      <c r="B54" s="158">
        <v>83.1</v>
      </c>
      <c r="C54" s="158">
        <v>49.5</v>
      </c>
      <c r="D54" s="158">
        <v>43.9</v>
      </c>
      <c r="E54" s="158">
        <v>50.2</v>
      </c>
      <c r="F54" s="158">
        <v>89.7</v>
      </c>
      <c r="G54" s="158">
        <v>58.2</v>
      </c>
      <c r="H54" s="158">
        <v>68.7</v>
      </c>
    </row>
    <row r="55" spans="1:8" ht="15">
      <c r="A55" s="53" t="s">
        <v>199</v>
      </c>
      <c r="B55" s="158">
        <v>81.5625</v>
      </c>
      <c r="C55" s="158">
        <v>49.724999999999994</v>
      </c>
      <c r="D55" s="158">
        <v>47.9875</v>
      </c>
      <c r="E55" s="158">
        <v>52.825</v>
      </c>
      <c r="F55" s="158">
        <v>90.39999999999999</v>
      </c>
      <c r="G55" s="158">
        <v>59.962500000000006</v>
      </c>
      <c r="H55" s="158">
        <v>69.6875</v>
      </c>
    </row>
    <row r="56" spans="1:8" ht="15">
      <c r="A56" s="53" t="s">
        <v>198</v>
      </c>
      <c r="B56" s="158">
        <v>76.6</v>
      </c>
      <c r="C56" s="158">
        <v>35.6</v>
      </c>
      <c r="D56" s="158">
        <v>32.6</v>
      </c>
      <c r="E56" s="158">
        <v>38.8</v>
      </c>
      <c r="F56" s="158">
        <v>89.6</v>
      </c>
      <c r="G56" s="158">
        <v>48.9</v>
      </c>
      <c r="H56" s="158">
        <v>61.8</v>
      </c>
    </row>
    <row r="57" spans="1:8" ht="15">
      <c r="A57" s="242" t="s">
        <v>32</v>
      </c>
      <c r="B57" s="242"/>
      <c r="C57" s="242"/>
      <c r="D57" s="242"/>
      <c r="E57" s="242"/>
      <c r="F57" s="242"/>
      <c r="G57" s="242"/>
      <c r="H57" s="242"/>
    </row>
    <row r="58" spans="1:8" ht="15">
      <c r="A58" s="159" t="s">
        <v>3</v>
      </c>
      <c r="B58" s="117">
        <v>81.1</v>
      </c>
      <c r="C58" s="117">
        <v>36.5</v>
      </c>
      <c r="D58" s="117">
        <v>29.3</v>
      </c>
      <c r="E58" s="117">
        <v>31.7</v>
      </c>
      <c r="F58" s="117">
        <v>84.5</v>
      </c>
      <c r="G58" s="117">
        <v>45.8</v>
      </c>
      <c r="H58" s="117">
        <v>58.4</v>
      </c>
    </row>
    <row r="59" spans="1:8" ht="15">
      <c r="A59" s="12" t="s">
        <v>2</v>
      </c>
      <c r="B59" s="117">
        <v>75.5</v>
      </c>
      <c r="C59" s="117">
        <v>38.7</v>
      </c>
      <c r="D59" s="117">
        <v>26.1</v>
      </c>
      <c r="E59" s="117">
        <v>35.5</v>
      </c>
      <c r="F59" s="117">
        <v>83.7</v>
      </c>
      <c r="G59" s="117">
        <v>45.8</v>
      </c>
      <c r="H59" s="117">
        <v>57.4</v>
      </c>
    </row>
    <row r="60" spans="1:8" ht="15">
      <c r="A60" s="53" t="s">
        <v>1</v>
      </c>
      <c r="B60" s="117">
        <v>79.1</v>
      </c>
      <c r="C60" s="117">
        <v>37.3</v>
      </c>
      <c r="D60" s="117">
        <v>28.2</v>
      </c>
      <c r="E60" s="117">
        <v>33.1</v>
      </c>
      <c r="F60" s="117">
        <v>84.3</v>
      </c>
      <c r="G60" s="117">
        <v>45.8</v>
      </c>
      <c r="H60" s="117">
        <v>58</v>
      </c>
    </row>
    <row r="61" spans="1:8" ht="15">
      <c r="A61" s="76" t="s">
        <v>199</v>
      </c>
      <c r="B61" s="126">
        <v>76.4375</v>
      </c>
      <c r="C61" s="126">
        <v>37.625</v>
      </c>
      <c r="D61" s="126">
        <v>31.1125</v>
      </c>
      <c r="E61" s="126">
        <v>34.675</v>
      </c>
      <c r="F61" s="126">
        <v>84.05</v>
      </c>
      <c r="G61" s="126">
        <v>46.7125</v>
      </c>
      <c r="H61" s="126">
        <v>58.150000000000006</v>
      </c>
    </row>
    <row r="62" spans="1:8" ht="15">
      <c r="A62" s="244" t="s">
        <v>22</v>
      </c>
      <c r="B62" s="245"/>
      <c r="C62" s="245"/>
      <c r="D62" s="245"/>
      <c r="E62" s="245"/>
      <c r="F62" s="245"/>
      <c r="G62" s="245"/>
      <c r="H62" s="2"/>
    </row>
  </sheetData>
  <sheetProtection/>
  <mergeCells count="16">
    <mergeCell ref="A42:H42"/>
    <mergeCell ref="A44:H44"/>
    <mergeCell ref="A4:H4"/>
    <mergeCell ref="A5:H5"/>
    <mergeCell ref="A11:H11"/>
    <mergeCell ref="A17:H17"/>
    <mergeCell ref="A45:H45"/>
    <mergeCell ref="A51:H51"/>
    <mergeCell ref="A22:H22"/>
    <mergeCell ref="A23:H23"/>
    <mergeCell ref="A57:H57"/>
    <mergeCell ref="A62:G62"/>
    <mergeCell ref="A29:H29"/>
    <mergeCell ref="A35:H35"/>
    <mergeCell ref="A40:G40"/>
    <mergeCell ref="A41:H4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/>
  <dimension ref="A1:N59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24.00390625" style="1" customWidth="1"/>
    <col min="2" max="4" width="6.8515625" style="1" customWidth="1"/>
    <col min="5" max="5" width="0.5625" style="1" customWidth="1"/>
    <col min="6" max="8" width="6.8515625" style="1" customWidth="1"/>
    <col min="9" max="9" width="0.5625" style="1" customWidth="1"/>
    <col min="10" max="12" width="6.8515625" style="1" customWidth="1"/>
    <col min="13" max="16384" width="9.140625" style="1" customWidth="1"/>
  </cols>
  <sheetData>
    <row r="1" spans="1:12" ht="12.75">
      <c r="A1" s="139" t="s">
        <v>225</v>
      </c>
      <c r="B1" s="139"/>
      <c r="C1" s="139"/>
      <c r="D1" s="139"/>
      <c r="E1" s="139"/>
      <c r="F1" s="139"/>
      <c r="G1" s="167"/>
      <c r="H1" s="167"/>
      <c r="I1" s="167"/>
      <c r="J1" s="166"/>
      <c r="K1" s="166"/>
      <c r="L1" s="166"/>
    </row>
    <row r="2" spans="1:12" ht="12.75">
      <c r="A2" s="271" t="s">
        <v>286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40"/>
    </row>
    <row r="3" spans="1:14" ht="12.75">
      <c r="A3" s="248"/>
      <c r="B3" s="266" t="s">
        <v>10</v>
      </c>
      <c r="C3" s="266"/>
      <c r="D3" s="266"/>
      <c r="E3" s="48"/>
      <c r="F3" s="266" t="s">
        <v>9</v>
      </c>
      <c r="G3" s="266"/>
      <c r="H3" s="266"/>
      <c r="I3" s="48"/>
      <c r="J3" s="266" t="s">
        <v>4</v>
      </c>
      <c r="K3" s="266"/>
      <c r="L3" s="266"/>
      <c r="M3" s="47"/>
      <c r="N3" s="47"/>
    </row>
    <row r="4" spans="1:12" ht="12.75">
      <c r="A4" s="249"/>
      <c r="B4" s="135">
        <v>2008</v>
      </c>
      <c r="C4" s="165">
        <v>2009</v>
      </c>
      <c r="D4" s="165">
        <v>2010</v>
      </c>
      <c r="E4" s="135"/>
      <c r="F4" s="135">
        <v>2008</v>
      </c>
      <c r="G4" s="165">
        <v>2009</v>
      </c>
      <c r="H4" s="165">
        <v>2010</v>
      </c>
      <c r="I4" s="135"/>
      <c r="J4" s="135">
        <v>2008</v>
      </c>
      <c r="K4" s="135">
        <v>2009</v>
      </c>
      <c r="L4" s="135">
        <v>2010</v>
      </c>
    </row>
    <row r="5" spans="1:12" ht="15.75" customHeight="1">
      <c r="A5" s="299" t="s">
        <v>224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1:12" ht="12.75">
      <c r="A6" s="62" t="s">
        <v>211</v>
      </c>
      <c r="B6" s="61">
        <v>3.167</v>
      </c>
      <c r="C6" s="61">
        <v>3.152</v>
      </c>
      <c r="D6" s="61">
        <v>3</v>
      </c>
      <c r="E6" s="61"/>
      <c r="F6" s="61">
        <v>2.803</v>
      </c>
      <c r="G6" s="61">
        <v>2.753</v>
      </c>
      <c r="H6" s="61">
        <v>3</v>
      </c>
      <c r="I6" s="61"/>
      <c r="J6" s="61">
        <v>5.97</v>
      </c>
      <c r="K6" s="61">
        <v>5.905</v>
      </c>
      <c r="L6" s="61">
        <v>6</v>
      </c>
    </row>
    <row r="7" spans="1:12" ht="12.75">
      <c r="A7" s="62" t="s">
        <v>210</v>
      </c>
      <c r="B7" s="61">
        <v>8.991</v>
      </c>
      <c r="C7" s="61">
        <v>9.716</v>
      </c>
      <c r="D7" s="61">
        <v>11</v>
      </c>
      <c r="E7" s="61"/>
      <c r="F7" s="61">
        <v>9.421</v>
      </c>
      <c r="G7" s="61">
        <v>8.483</v>
      </c>
      <c r="H7" s="61">
        <v>10</v>
      </c>
      <c r="I7" s="61"/>
      <c r="J7" s="61">
        <v>18.412</v>
      </c>
      <c r="K7" s="61">
        <v>18.199</v>
      </c>
      <c r="L7" s="61">
        <v>22</v>
      </c>
    </row>
    <row r="8" spans="1:12" ht="15.75" customHeight="1">
      <c r="A8" s="269" t="s">
        <v>216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62" t="s">
        <v>223</v>
      </c>
      <c r="B9" s="61">
        <v>1.245</v>
      </c>
      <c r="C9" s="10">
        <v>0.98</v>
      </c>
      <c r="D9" s="10">
        <v>1</v>
      </c>
      <c r="E9" s="61"/>
      <c r="F9" s="61">
        <v>0.985</v>
      </c>
      <c r="G9" s="10">
        <v>0.75</v>
      </c>
      <c r="H9" s="10">
        <v>1</v>
      </c>
      <c r="I9" s="61"/>
      <c r="J9" s="61">
        <v>2.231</v>
      </c>
      <c r="K9" s="10">
        <v>1.73</v>
      </c>
      <c r="L9" s="10">
        <v>2</v>
      </c>
    </row>
    <row r="10" spans="1:12" ht="12.75">
      <c r="A10" s="62" t="s">
        <v>44</v>
      </c>
      <c r="B10" s="61">
        <v>4.913</v>
      </c>
      <c r="C10" s="10">
        <v>5.004</v>
      </c>
      <c r="D10" s="10">
        <v>6</v>
      </c>
      <c r="E10" s="61"/>
      <c r="F10" s="61">
        <v>3.316</v>
      </c>
      <c r="G10" s="10">
        <v>2.856</v>
      </c>
      <c r="H10" s="10">
        <v>4</v>
      </c>
      <c r="I10" s="61"/>
      <c r="J10" s="61">
        <v>8.229</v>
      </c>
      <c r="K10" s="10">
        <v>7.86</v>
      </c>
      <c r="L10" s="10">
        <v>10</v>
      </c>
    </row>
    <row r="11" spans="1:12" ht="12.75">
      <c r="A11" s="62" t="s">
        <v>215</v>
      </c>
      <c r="B11" s="61">
        <v>0.606</v>
      </c>
      <c r="C11" s="10">
        <v>0.858</v>
      </c>
      <c r="D11" s="10">
        <v>1</v>
      </c>
      <c r="E11" s="61"/>
      <c r="F11" s="61">
        <v>0.702</v>
      </c>
      <c r="G11" s="10">
        <v>0.536</v>
      </c>
      <c r="H11" s="10" t="s">
        <v>12</v>
      </c>
      <c r="I11" s="61"/>
      <c r="J11" s="61">
        <v>1.308</v>
      </c>
      <c r="K11" s="10">
        <v>1.393</v>
      </c>
      <c r="L11" s="10">
        <v>1</v>
      </c>
    </row>
    <row r="12" spans="1:12" ht="12.75">
      <c r="A12" s="62" t="s">
        <v>222</v>
      </c>
      <c r="B12" s="61">
        <v>4.083</v>
      </c>
      <c r="C12" s="10">
        <v>4.882</v>
      </c>
      <c r="D12" s="10">
        <v>6</v>
      </c>
      <c r="E12" s="61"/>
      <c r="F12" s="61">
        <v>5.535</v>
      </c>
      <c r="G12" s="10">
        <v>5.504</v>
      </c>
      <c r="H12" s="10">
        <v>5</v>
      </c>
      <c r="I12" s="61"/>
      <c r="J12" s="61">
        <v>9.619</v>
      </c>
      <c r="K12" s="10">
        <v>10.386</v>
      </c>
      <c r="L12" s="10">
        <v>11</v>
      </c>
    </row>
    <row r="13" spans="1:12" ht="12.75" customHeight="1">
      <c r="A13" s="62" t="s">
        <v>23</v>
      </c>
      <c r="B13" s="61">
        <v>1.31</v>
      </c>
      <c r="C13" s="10">
        <v>1.145</v>
      </c>
      <c r="D13" s="10">
        <v>1</v>
      </c>
      <c r="E13" s="61"/>
      <c r="F13" s="61">
        <v>1.685</v>
      </c>
      <c r="G13" s="10">
        <v>1.59</v>
      </c>
      <c r="H13" s="10">
        <v>2</v>
      </c>
      <c r="I13" s="61"/>
      <c r="J13" s="61">
        <v>2.995</v>
      </c>
      <c r="K13" s="10">
        <v>2.734</v>
      </c>
      <c r="L13" s="10">
        <v>3</v>
      </c>
    </row>
    <row r="14" spans="1:12" ht="15.75" customHeight="1">
      <c r="A14" s="269" t="s">
        <v>221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</row>
    <row r="15" spans="1:12" s="47" customFormat="1" ht="12.75">
      <c r="A15" s="62" t="s">
        <v>220</v>
      </c>
      <c r="B15" s="61">
        <v>8.958</v>
      </c>
      <c r="C15" s="61">
        <v>8.958</v>
      </c>
      <c r="D15" s="61">
        <v>10</v>
      </c>
      <c r="E15" s="2"/>
      <c r="F15" s="61">
        <v>7.76</v>
      </c>
      <c r="G15" s="61">
        <v>5.838</v>
      </c>
      <c r="H15" s="61">
        <v>7</v>
      </c>
      <c r="I15" s="2"/>
      <c r="J15" s="61">
        <v>16.718</v>
      </c>
      <c r="K15" s="61">
        <v>14.796</v>
      </c>
      <c r="L15" s="61">
        <v>17</v>
      </c>
    </row>
    <row r="16" spans="1:12" s="47" customFormat="1" ht="12.75">
      <c r="A16" s="62" t="s">
        <v>219</v>
      </c>
      <c r="B16" s="61">
        <v>3.2</v>
      </c>
      <c r="C16" s="61">
        <v>3.91</v>
      </c>
      <c r="D16" s="61">
        <v>5</v>
      </c>
      <c r="E16" s="2"/>
      <c r="F16" s="61">
        <v>4.464</v>
      </c>
      <c r="G16" s="61">
        <v>5.398</v>
      </c>
      <c r="H16" s="61">
        <v>6</v>
      </c>
      <c r="I16" s="2"/>
      <c r="J16" s="61">
        <v>7.664</v>
      </c>
      <c r="K16" s="61">
        <v>9.307</v>
      </c>
      <c r="L16" s="61">
        <v>10</v>
      </c>
    </row>
    <row r="17" spans="1:12" s="47" customFormat="1" ht="12.75">
      <c r="A17" s="62"/>
      <c r="B17" s="61"/>
      <c r="C17" s="61"/>
      <c r="D17" s="61"/>
      <c r="E17" s="2"/>
      <c r="F17" s="61"/>
      <c r="G17" s="61"/>
      <c r="H17" s="61"/>
      <c r="I17" s="2"/>
      <c r="J17" s="61"/>
      <c r="K17" s="61"/>
      <c r="L17" s="61"/>
    </row>
    <row r="18" spans="1:12" ht="12.75" customHeight="1">
      <c r="A18" s="8" t="s">
        <v>4</v>
      </c>
      <c r="B18" s="58">
        <v>12.158</v>
      </c>
      <c r="C18" s="58">
        <v>12.868</v>
      </c>
      <c r="D18" s="58">
        <v>15</v>
      </c>
      <c r="E18" s="58"/>
      <c r="F18" s="58">
        <v>12.224</v>
      </c>
      <c r="G18" s="58">
        <v>11.236</v>
      </c>
      <c r="H18" s="58">
        <v>13</v>
      </c>
      <c r="I18" s="58"/>
      <c r="J18" s="58">
        <v>24.382</v>
      </c>
      <c r="K18" s="58">
        <v>24.103</v>
      </c>
      <c r="L18" s="58">
        <v>28</v>
      </c>
    </row>
    <row r="19" spans="1:9" ht="12.75">
      <c r="A19" s="244" t="s">
        <v>22</v>
      </c>
      <c r="B19" s="245"/>
      <c r="C19" s="245"/>
      <c r="D19" s="245"/>
      <c r="E19" s="245"/>
      <c r="F19" s="245"/>
      <c r="G19" s="245"/>
      <c r="H19" s="5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sheetProtection/>
  <mergeCells count="9">
    <mergeCell ref="A8:L8"/>
    <mergeCell ref="A14:L14"/>
    <mergeCell ref="A19:G19"/>
    <mergeCell ref="A2:K2"/>
    <mergeCell ref="A3:A4"/>
    <mergeCell ref="B3:D3"/>
    <mergeCell ref="F3:H3"/>
    <mergeCell ref="J3:L3"/>
    <mergeCell ref="A5:L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/>
  <dimension ref="A1:S67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25.28125" style="1" customWidth="1"/>
    <col min="2" max="4" width="6.7109375" style="1" customWidth="1"/>
    <col min="5" max="5" width="0.5625" style="1" customWidth="1"/>
    <col min="6" max="8" width="6.7109375" style="1" customWidth="1"/>
    <col min="9" max="9" width="0.5625" style="1" customWidth="1"/>
    <col min="10" max="12" width="6.7109375" style="1" customWidth="1"/>
    <col min="13" max="16384" width="9.140625" style="1" customWidth="1"/>
  </cols>
  <sheetData>
    <row r="1" spans="1:13" ht="12.75">
      <c r="A1" s="182" t="s">
        <v>231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14"/>
    </row>
    <row r="2" spans="1:13" ht="12.75">
      <c r="A2" s="182" t="s">
        <v>287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14"/>
    </row>
    <row r="3" spans="1:14" ht="12.75" customHeight="1">
      <c r="A3" s="181"/>
      <c r="B3" s="301" t="s">
        <v>230</v>
      </c>
      <c r="C3" s="301"/>
      <c r="D3" s="301"/>
      <c r="E3" s="180"/>
      <c r="F3" s="301" t="s">
        <v>210</v>
      </c>
      <c r="G3" s="301"/>
      <c r="H3" s="301"/>
      <c r="I3" s="180"/>
      <c r="J3" s="301" t="s">
        <v>4</v>
      </c>
      <c r="K3" s="301"/>
      <c r="L3" s="301"/>
      <c r="M3" s="47"/>
      <c r="N3" s="47"/>
    </row>
    <row r="4" spans="1:12" ht="12.75">
      <c r="A4" s="86"/>
      <c r="B4" s="179">
        <v>2008</v>
      </c>
      <c r="C4" s="154">
        <v>2009</v>
      </c>
      <c r="D4" s="154">
        <v>2010</v>
      </c>
      <c r="E4" s="179"/>
      <c r="F4" s="179">
        <v>2008</v>
      </c>
      <c r="G4" s="154">
        <v>2009</v>
      </c>
      <c r="H4" s="154">
        <v>2010</v>
      </c>
      <c r="I4" s="179"/>
      <c r="J4" s="178">
        <v>2008</v>
      </c>
      <c r="K4" s="178">
        <v>2009</v>
      </c>
      <c r="L4" s="178">
        <v>2010</v>
      </c>
    </row>
    <row r="5" spans="1:12" ht="15.75" customHeight="1">
      <c r="A5" s="302" t="s">
        <v>229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ht="15.75" customHeight="1">
      <c r="A6" s="174" t="s">
        <v>10</v>
      </c>
      <c r="B6" s="172">
        <v>2</v>
      </c>
      <c r="C6" s="172">
        <v>1.827</v>
      </c>
      <c r="D6" s="172">
        <v>2</v>
      </c>
      <c r="E6" s="172"/>
      <c r="F6" s="172">
        <v>4</v>
      </c>
      <c r="G6" s="172">
        <v>4.574</v>
      </c>
      <c r="H6" s="172">
        <v>6</v>
      </c>
      <c r="I6" s="172"/>
      <c r="J6" s="172">
        <v>6</v>
      </c>
      <c r="K6" s="172">
        <v>6.401</v>
      </c>
      <c r="L6" s="172">
        <v>8</v>
      </c>
    </row>
    <row r="7" spans="1:12" ht="12.75">
      <c r="A7" s="174" t="s">
        <v>9</v>
      </c>
      <c r="B7" s="173">
        <v>1</v>
      </c>
      <c r="C7" s="173">
        <v>1.566</v>
      </c>
      <c r="D7" s="173">
        <v>1</v>
      </c>
      <c r="E7" s="173"/>
      <c r="F7" s="173">
        <v>6</v>
      </c>
      <c r="G7" s="173">
        <v>5.241</v>
      </c>
      <c r="H7" s="173">
        <v>6</v>
      </c>
      <c r="I7" s="173"/>
      <c r="J7" s="172">
        <v>7</v>
      </c>
      <c r="K7" s="172">
        <v>6.807</v>
      </c>
      <c r="L7" s="172">
        <v>8</v>
      </c>
    </row>
    <row r="8" spans="1:12" s="168" customFormat="1" ht="12.75">
      <c r="A8" s="177" t="s">
        <v>4</v>
      </c>
      <c r="B8" s="176">
        <v>3</v>
      </c>
      <c r="C8" s="176">
        <v>3.393</v>
      </c>
      <c r="D8" s="176">
        <v>3</v>
      </c>
      <c r="E8" s="176"/>
      <c r="F8" s="176">
        <v>10</v>
      </c>
      <c r="G8" s="176">
        <v>9.815</v>
      </c>
      <c r="H8" s="176">
        <v>12</v>
      </c>
      <c r="I8" s="176"/>
      <c r="J8" s="175">
        <v>13</v>
      </c>
      <c r="K8" s="175">
        <v>13.208</v>
      </c>
      <c r="L8" s="175">
        <v>16</v>
      </c>
    </row>
    <row r="9" spans="1:12" ht="15.75" customHeight="1">
      <c r="A9" s="300" t="s">
        <v>228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1:12" ht="12.75">
      <c r="A10" s="174" t="s">
        <v>227</v>
      </c>
      <c r="B10" s="173">
        <v>1</v>
      </c>
      <c r="C10" s="173">
        <v>0.685</v>
      </c>
      <c r="D10" s="173">
        <v>1</v>
      </c>
      <c r="E10" s="173"/>
      <c r="F10" s="173">
        <v>7</v>
      </c>
      <c r="G10" s="173">
        <v>5.535</v>
      </c>
      <c r="H10" s="173">
        <v>8</v>
      </c>
      <c r="I10" s="173"/>
      <c r="J10" s="172">
        <v>8</v>
      </c>
      <c r="K10" s="172">
        <v>6.219</v>
      </c>
      <c r="L10" s="172">
        <v>9</v>
      </c>
    </row>
    <row r="11" spans="1:12" ht="12.75">
      <c r="A11" s="174" t="s">
        <v>226</v>
      </c>
      <c r="B11" s="173">
        <v>2</v>
      </c>
      <c r="C11" s="173">
        <v>2.709</v>
      </c>
      <c r="D11" s="173">
        <v>2</v>
      </c>
      <c r="E11" s="173"/>
      <c r="F11" s="173">
        <v>3</v>
      </c>
      <c r="G11" s="173">
        <v>4.28</v>
      </c>
      <c r="H11" s="173">
        <v>4</v>
      </c>
      <c r="I11" s="173"/>
      <c r="J11" s="172">
        <v>5</v>
      </c>
      <c r="K11" s="172">
        <v>6.989</v>
      </c>
      <c r="L11" s="172">
        <v>7</v>
      </c>
    </row>
    <row r="12" spans="1:19" s="168" customFormat="1" ht="12.75">
      <c r="A12" s="171" t="s">
        <v>4</v>
      </c>
      <c r="B12" s="170">
        <v>3</v>
      </c>
      <c r="C12" s="170">
        <v>3.393</v>
      </c>
      <c r="D12" s="170">
        <v>3</v>
      </c>
      <c r="E12" s="170"/>
      <c r="F12" s="170">
        <v>10</v>
      </c>
      <c r="G12" s="170">
        <v>9.815</v>
      </c>
      <c r="H12" s="170">
        <v>12</v>
      </c>
      <c r="I12" s="170"/>
      <c r="J12" s="169">
        <v>13</v>
      </c>
      <c r="K12" s="169">
        <v>13.208</v>
      </c>
      <c r="L12" s="169">
        <v>16</v>
      </c>
      <c r="Q12" s="4"/>
      <c r="R12" s="4"/>
      <c r="S12" s="4"/>
    </row>
    <row r="13" spans="1:9" ht="12.75">
      <c r="A13" s="244" t="s">
        <v>22</v>
      </c>
      <c r="B13" s="245"/>
      <c r="C13" s="245"/>
      <c r="D13" s="245"/>
      <c r="E13" s="245"/>
      <c r="F13" s="245"/>
      <c r="G13" s="268"/>
      <c r="H13" s="49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6">
    <mergeCell ref="A9:L9"/>
    <mergeCell ref="A13:G13"/>
    <mergeCell ref="B3:D3"/>
    <mergeCell ref="F3:H3"/>
    <mergeCell ref="J3:L3"/>
    <mergeCell ref="A5:L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6"/>
  <dimension ref="A1:S43"/>
  <sheetViews>
    <sheetView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7.8515625" style="27" customWidth="1"/>
    <col min="2" max="3" width="7.7109375" style="27" customWidth="1"/>
    <col min="4" max="4" width="7.57421875" style="27" customWidth="1"/>
    <col min="5" max="5" width="0.5625" style="27" customWidth="1"/>
    <col min="6" max="6" width="7.7109375" style="27" customWidth="1"/>
    <col min="7" max="8" width="6.140625" style="27" customWidth="1"/>
    <col min="9" max="9" width="6.57421875" style="27" customWidth="1"/>
    <col min="10" max="10" width="6.140625" style="27" customWidth="1"/>
    <col min="11" max="11" width="7.57421875" style="27" customWidth="1"/>
    <col min="12" max="12" width="0.5625" style="27" customWidth="1"/>
    <col min="13" max="13" width="8.00390625" style="27" customWidth="1"/>
    <col min="14" max="14" width="0.5625" style="27" customWidth="1"/>
    <col min="15" max="15" width="9.421875" style="27" customWidth="1"/>
    <col min="16" max="18" width="9.140625" style="1" customWidth="1"/>
    <col min="19" max="19" width="12.57421875" style="1" customWidth="1"/>
    <col min="20" max="16384" width="9.140625" style="1" customWidth="1"/>
  </cols>
  <sheetData>
    <row r="1" spans="1:15" ht="15.75" customHeight="1">
      <c r="A1" s="298" t="s">
        <v>295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2.75" customHeight="1">
      <c r="A2" s="305"/>
      <c r="B2" s="291" t="s">
        <v>233</v>
      </c>
      <c r="C2" s="291"/>
      <c r="D2" s="291"/>
      <c r="E2" s="185"/>
      <c r="F2" s="291" t="s">
        <v>243</v>
      </c>
      <c r="G2" s="291"/>
      <c r="H2" s="291"/>
      <c r="I2" s="291"/>
      <c r="J2" s="291"/>
      <c r="K2" s="291"/>
      <c r="L2" s="185"/>
      <c r="M2" s="136" t="s">
        <v>242</v>
      </c>
      <c r="N2" s="185"/>
      <c r="O2" s="136" t="s">
        <v>4</v>
      </c>
    </row>
    <row r="3" spans="1:15" ht="26.25" customHeight="1">
      <c r="A3" s="306"/>
      <c r="B3" s="184" t="s">
        <v>50</v>
      </c>
      <c r="C3" s="184" t="s">
        <v>241</v>
      </c>
      <c r="D3" s="184" t="s">
        <v>4</v>
      </c>
      <c r="E3" s="184"/>
      <c r="F3" s="184" t="s">
        <v>50</v>
      </c>
      <c r="G3" s="184" t="s">
        <v>240</v>
      </c>
      <c r="H3" s="184" t="s">
        <v>239</v>
      </c>
      <c r="I3" s="184" t="s">
        <v>238</v>
      </c>
      <c r="J3" s="184" t="s">
        <v>237</v>
      </c>
      <c r="K3" s="184" t="s">
        <v>4</v>
      </c>
      <c r="L3" s="135"/>
      <c r="M3" s="135"/>
      <c r="N3" s="135"/>
      <c r="O3" s="135"/>
    </row>
    <row r="4" spans="1:15" ht="12.75">
      <c r="A4" s="253">
        <v>2008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2.75" customHeight="1">
      <c r="A5" s="28" t="s">
        <v>209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27" t="s">
        <v>236</v>
      </c>
      <c r="B6" s="11">
        <v>2893181</v>
      </c>
      <c r="C6" s="11">
        <v>565207</v>
      </c>
      <c r="D6" s="11">
        <v>3458388</v>
      </c>
      <c r="E6" s="11"/>
      <c r="F6" s="11">
        <v>318104</v>
      </c>
      <c r="G6" s="183">
        <v>0</v>
      </c>
      <c r="H6" s="183">
        <v>0</v>
      </c>
      <c r="I6" s="11">
        <v>14864</v>
      </c>
      <c r="J6" s="11">
        <v>19000</v>
      </c>
      <c r="K6" s="11">
        <v>351968</v>
      </c>
      <c r="L6" s="11"/>
      <c r="M6" s="183">
        <v>0</v>
      </c>
      <c r="N6" s="11"/>
      <c r="O6" s="11">
        <v>3810356</v>
      </c>
    </row>
    <row r="7" spans="1:15" ht="12.75">
      <c r="A7" s="27" t="s">
        <v>235</v>
      </c>
      <c r="B7" s="11">
        <v>174885</v>
      </c>
      <c r="C7" s="11">
        <v>2197</v>
      </c>
      <c r="D7" s="11">
        <v>177082</v>
      </c>
      <c r="E7" s="11"/>
      <c r="F7" s="11">
        <v>30797</v>
      </c>
      <c r="G7" s="183">
        <v>0</v>
      </c>
      <c r="H7" s="183">
        <v>0</v>
      </c>
      <c r="I7" s="11">
        <v>8832</v>
      </c>
      <c r="J7" s="11">
        <v>3098</v>
      </c>
      <c r="K7" s="11">
        <v>42727</v>
      </c>
      <c r="L7" s="11"/>
      <c r="M7" s="183">
        <v>0</v>
      </c>
      <c r="N7" s="11"/>
      <c r="O7" s="11">
        <v>219809</v>
      </c>
    </row>
    <row r="8" spans="1:15" ht="12.75">
      <c r="A8" s="27" t="s">
        <v>232</v>
      </c>
      <c r="B8" s="11">
        <v>3068066</v>
      </c>
      <c r="C8" s="11">
        <v>567404</v>
      </c>
      <c r="D8" s="11">
        <v>3635470</v>
      </c>
      <c r="E8" s="11"/>
      <c r="F8" s="11">
        <v>348901</v>
      </c>
      <c r="G8" s="183">
        <v>0</v>
      </c>
      <c r="H8" s="183">
        <v>0</v>
      </c>
      <c r="I8" s="11">
        <v>23696</v>
      </c>
      <c r="J8" s="11">
        <v>22098</v>
      </c>
      <c r="K8" s="11">
        <v>394695</v>
      </c>
      <c r="L8" s="11"/>
      <c r="M8" s="183">
        <v>0</v>
      </c>
      <c r="N8" s="11"/>
      <c r="O8" s="11">
        <v>4030165</v>
      </c>
    </row>
    <row r="9" spans="1:15" ht="12.75" customHeight="1">
      <c r="A9" s="28" t="s">
        <v>89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2.75">
      <c r="A10" s="27" t="s">
        <v>236</v>
      </c>
      <c r="B10" s="11">
        <v>215712</v>
      </c>
      <c r="C10" s="11">
        <v>290694</v>
      </c>
      <c r="D10" s="11">
        <v>506406</v>
      </c>
      <c r="E10" s="11"/>
      <c r="F10" s="11">
        <v>1147081</v>
      </c>
      <c r="G10" s="183">
        <v>0</v>
      </c>
      <c r="H10" s="183">
        <v>0</v>
      </c>
      <c r="I10" s="11">
        <v>4502</v>
      </c>
      <c r="J10" s="183">
        <v>0</v>
      </c>
      <c r="K10" s="11">
        <v>1151583</v>
      </c>
      <c r="L10" s="11"/>
      <c r="M10" s="183">
        <v>0</v>
      </c>
      <c r="N10" s="11"/>
      <c r="O10" s="11">
        <v>1657989</v>
      </c>
    </row>
    <row r="11" spans="1:15" ht="12.75">
      <c r="A11" s="27" t="s">
        <v>235</v>
      </c>
      <c r="B11" s="11">
        <v>25711</v>
      </c>
      <c r="C11" s="11">
        <v>5562</v>
      </c>
      <c r="D11" s="11">
        <v>31273</v>
      </c>
      <c r="E11" s="11"/>
      <c r="F11" s="11">
        <v>228546</v>
      </c>
      <c r="G11" s="183">
        <v>0</v>
      </c>
      <c r="H11" s="183">
        <v>0</v>
      </c>
      <c r="I11" s="183">
        <v>0</v>
      </c>
      <c r="J11" s="183">
        <v>0</v>
      </c>
      <c r="K11" s="11">
        <v>228546</v>
      </c>
      <c r="L11" s="11"/>
      <c r="M11" s="183">
        <v>0</v>
      </c>
      <c r="N11" s="11"/>
      <c r="O11" s="11">
        <v>259819</v>
      </c>
    </row>
    <row r="12" spans="1:15" ht="12.75">
      <c r="A12" s="27" t="s">
        <v>232</v>
      </c>
      <c r="B12" s="11">
        <v>241423</v>
      </c>
      <c r="C12" s="11">
        <v>296256</v>
      </c>
      <c r="D12" s="11">
        <v>537679</v>
      </c>
      <c r="E12" s="11"/>
      <c r="F12" s="11">
        <v>1375627</v>
      </c>
      <c r="G12" s="183">
        <v>0</v>
      </c>
      <c r="H12" s="183">
        <v>0</v>
      </c>
      <c r="I12" s="11">
        <v>4502</v>
      </c>
      <c r="J12" s="183">
        <v>0</v>
      </c>
      <c r="K12" s="11">
        <v>1380129</v>
      </c>
      <c r="L12" s="11"/>
      <c r="M12" s="183">
        <v>0</v>
      </c>
      <c r="N12" s="11"/>
      <c r="O12" s="11">
        <v>1917808</v>
      </c>
    </row>
    <row r="13" spans="1:15" ht="12.75">
      <c r="A13" s="28" t="s">
        <v>208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2.75">
      <c r="A14" s="27" t="s">
        <v>236</v>
      </c>
      <c r="B14" s="11">
        <f aca="true" t="shared" si="0" ref="B14:D16">+B6+B10</f>
        <v>3108893</v>
      </c>
      <c r="C14" s="11">
        <f t="shared" si="0"/>
        <v>855901</v>
      </c>
      <c r="D14" s="11">
        <f t="shared" si="0"/>
        <v>3964794</v>
      </c>
      <c r="E14" s="11"/>
      <c r="F14" s="11">
        <f aca="true" t="shared" si="1" ref="F14:K14">+F6+F10</f>
        <v>1465185</v>
      </c>
      <c r="G14" s="183">
        <f t="shared" si="1"/>
        <v>0</v>
      </c>
      <c r="H14" s="183">
        <f t="shared" si="1"/>
        <v>0</v>
      </c>
      <c r="I14" s="11">
        <f t="shared" si="1"/>
        <v>19366</v>
      </c>
      <c r="J14" s="11">
        <f t="shared" si="1"/>
        <v>19000</v>
      </c>
      <c r="K14" s="11">
        <f t="shared" si="1"/>
        <v>1503551</v>
      </c>
      <c r="L14" s="11"/>
      <c r="M14" s="183">
        <f>+M6+M10</f>
        <v>0</v>
      </c>
      <c r="N14" s="11"/>
      <c r="O14" s="11">
        <f>+O6+O10</f>
        <v>5468345</v>
      </c>
    </row>
    <row r="15" spans="1:15" ht="12.75">
      <c r="A15" s="27" t="s">
        <v>235</v>
      </c>
      <c r="B15" s="11">
        <f t="shared" si="0"/>
        <v>200596</v>
      </c>
      <c r="C15" s="11">
        <f t="shared" si="0"/>
        <v>7759</v>
      </c>
      <c r="D15" s="11">
        <f t="shared" si="0"/>
        <v>208355</v>
      </c>
      <c r="E15" s="11"/>
      <c r="F15" s="11">
        <f aca="true" t="shared" si="2" ref="F15:K15">+F7+F11</f>
        <v>259343</v>
      </c>
      <c r="G15" s="183">
        <f t="shared" si="2"/>
        <v>0</v>
      </c>
      <c r="H15" s="183">
        <f t="shared" si="2"/>
        <v>0</v>
      </c>
      <c r="I15" s="11">
        <f t="shared" si="2"/>
        <v>8832</v>
      </c>
      <c r="J15" s="11">
        <f t="shared" si="2"/>
        <v>3098</v>
      </c>
      <c r="K15" s="11">
        <f t="shared" si="2"/>
        <v>271273</v>
      </c>
      <c r="L15" s="11"/>
      <c r="M15" s="183">
        <f>+M7+M11</f>
        <v>0</v>
      </c>
      <c r="N15" s="11"/>
      <c r="O15" s="11">
        <f>+O7+O11</f>
        <v>479628</v>
      </c>
    </row>
    <row r="16" spans="1:15" ht="12.75">
      <c r="A16" s="27" t="s">
        <v>232</v>
      </c>
      <c r="B16" s="11">
        <f t="shared" si="0"/>
        <v>3309489</v>
      </c>
      <c r="C16" s="11">
        <f t="shared" si="0"/>
        <v>863660</v>
      </c>
      <c r="D16" s="11">
        <f t="shared" si="0"/>
        <v>4173149</v>
      </c>
      <c r="E16" s="11"/>
      <c r="F16" s="11">
        <f aca="true" t="shared" si="3" ref="F16:K16">+F8+F12</f>
        <v>1724528</v>
      </c>
      <c r="G16" s="183">
        <f t="shared" si="3"/>
        <v>0</v>
      </c>
      <c r="H16" s="183">
        <f t="shared" si="3"/>
        <v>0</v>
      </c>
      <c r="I16" s="11">
        <f t="shared" si="3"/>
        <v>28198</v>
      </c>
      <c r="J16" s="11">
        <f t="shared" si="3"/>
        <v>22098</v>
      </c>
      <c r="K16" s="11">
        <f t="shared" si="3"/>
        <v>1774824</v>
      </c>
      <c r="L16" s="11"/>
      <c r="M16" s="183">
        <f>+M8+M12</f>
        <v>0</v>
      </c>
      <c r="N16" s="11"/>
      <c r="O16" s="11">
        <f>+O8+O12</f>
        <v>5947973</v>
      </c>
    </row>
    <row r="17" spans="1:15" ht="12.75">
      <c r="A17" s="254">
        <v>2009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1:15" ht="12.75" customHeight="1">
      <c r="A18" s="254" t="s">
        <v>209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1:15" ht="12.75">
      <c r="A19" s="27" t="s">
        <v>236</v>
      </c>
      <c r="B19" s="11">
        <v>2583563</v>
      </c>
      <c r="C19" s="11">
        <v>894105</v>
      </c>
      <c r="D19" s="11">
        <v>3477668</v>
      </c>
      <c r="E19" s="11"/>
      <c r="F19" s="11">
        <v>903901</v>
      </c>
      <c r="G19" s="11">
        <v>1032</v>
      </c>
      <c r="H19" s="11">
        <v>31012</v>
      </c>
      <c r="I19" s="11">
        <v>68637</v>
      </c>
      <c r="J19" s="183">
        <v>0</v>
      </c>
      <c r="K19" s="11">
        <v>1004582</v>
      </c>
      <c r="L19" s="11"/>
      <c r="M19" s="183">
        <v>0</v>
      </c>
      <c r="N19" s="11"/>
      <c r="O19" s="11">
        <v>4482250</v>
      </c>
    </row>
    <row r="20" spans="1:15" ht="12.75">
      <c r="A20" s="27" t="s">
        <v>235</v>
      </c>
      <c r="B20" s="11">
        <v>187732</v>
      </c>
      <c r="C20" s="11">
        <v>4245</v>
      </c>
      <c r="D20" s="11">
        <v>191977</v>
      </c>
      <c r="E20" s="11"/>
      <c r="F20" s="11">
        <v>158993</v>
      </c>
      <c r="G20" s="11">
        <v>4624</v>
      </c>
      <c r="H20" s="11">
        <v>1525</v>
      </c>
      <c r="I20" s="11">
        <v>30171</v>
      </c>
      <c r="J20" s="183">
        <v>0</v>
      </c>
      <c r="K20" s="11">
        <v>195313</v>
      </c>
      <c r="L20" s="11"/>
      <c r="M20" s="183">
        <v>0</v>
      </c>
      <c r="N20" s="11"/>
      <c r="O20" s="11">
        <v>387290</v>
      </c>
    </row>
    <row r="21" spans="1:15" ht="12.75">
      <c r="A21" s="27" t="s">
        <v>232</v>
      </c>
      <c r="B21" s="11">
        <v>2771295</v>
      </c>
      <c r="C21" s="11">
        <v>898350</v>
      </c>
      <c r="D21" s="11">
        <v>3669645</v>
      </c>
      <c r="E21" s="11"/>
      <c r="F21" s="11">
        <v>1062894</v>
      </c>
      <c r="G21" s="11">
        <v>5656</v>
      </c>
      <c r="H21" s="11">
        <v>32537</v>
      </c>
      <c r="I21" s="11">
        <v>98808</v>
      </c>
      <c r="J21" s="183">
        <v>0</v>
      </c>
      <c r="K21" s="11">
        <v>1199895</v>
      </c>
      <c r="L21" s="11"/>
      <c r="M21" s="183">
        <v>0</v>
      </c>
      <c r="N21" s="11"/>
      <c r="O21" s="11">
        <v>4869540</v>
      </c>
    </row>
    <row r="22" spans="1:15" ht="12.75" customHeight="1">
      <c r="A22" s="254" t="s">
        <v>89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8" ht="12.75">
      <c r="A23" s="27" t="s">
        <v>236</v>
      </c>
      <c r="B23" s="11">
        <v>810568</v>
      </c>
      <c r="C23" s="11">
        <v>383735</v>
      </c>
      <c r="D23" s="11">
        <v>1194303</v>
      </c>
      <c r="E23" s="11"/>
      <c r="F23" s="11">
        <v>2058514</v>
      </c>
      <c r="G23" s="183">
        <v>0</v>
      </c>
      <c r="H23" s="183">
        <v>0</v>
      </c>
      <c r="I23" s="11">
        <v>34367</v>
      </c>
      <c r="J23" s="183">
        <v>0</v>
      </c>
      <c r="K23" s="11">
        <v>2092881</v>
      </c>
      <c r="L23" s="11"/>
      <c r="M23" s="11">
        <v>84521</v>
      </c>
      <c r="N23" s="11"/>
      <c r="O23" s="11">
        <v>3371705</v>
      </c>
      <c r="R23" s="11"/>
    </row>
    <row r="24" spans="1:15" ht="12.75">
      <c r="A24" s="27" t="s">
        <v>235</v>
      </c>
      <c r="B24" s="11">
        <v>119582</v>
      </c>
      <c r="C24" s="11">
        <v>13367</v>
      </c>
      <c r="D24" s="11">
        <v>132949</v>
      </c>
      <c r="E24" s="11"/>
      <c r="F24" s="11">
        <v>432031</v>
      </c>
      <c r="G24" s="183">
        <v>0</v>
      </c>
      <c r="H24" s="183">
        <v>0</v>
      </c>
      <c r="I24" s="11">
        <v>25600</v>
      </c>
      <c r="J24" s="183">
        <v>0</v>
      </c>
      <c r="K24" s="11">
        <v>457631</v>
      </c>
      <c r="L24" s="11"/>
      <c r="M24" s="11">
        <v>8410</v>
      </c>
      <c r="N24" s="11"/>
      <c r="O24" s="11">
        <v>598990</v>
      </c>
    </row>
    <row r="25" spans="1:15" ht="12.75">
      <c r="A25" s="27" t="s">
        <v>232</v>
      </c>
      <c r="B25" s="11">
        <v>930150</v>
      </c>
      <c r="C25" s="11">
        <v>397102</v>
      </c>
      <c r="D25" s="11">
        <v>1327252</v>
      </c>
      <c r="E25" s="11"/>
      <c r="F25" s="11">
        <v>2490545</v>
      </c>
      <c r="G25" s="183">
        <v>0</v>
      </c>
      <c r="H25" s="183">
        <v>0</v>
      </c>
      <c r="I25" s="11">
        <v>59967</v>
      </c>
      <c r="J25" s="183">
        <v>0</v>
      </c>
      <c r="K25" s="11">
        <v>2550512</v>
      </c>
      <c r="L25" s="11"/>
      <c r="M25" s="11">
        <v>92931</v>
      </c>
      <c r="N25" s="11"/>
      <c r="O25" s="11">
        <v>3970695</v>
      </c>
    </row>
    <row r="26" spans="1:15" ht="12.75">
      <c r="A26" s="254" t="s">
        <v>208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pans="1:15" ht="12.75">
      <c r="A27" s="27" t="s">
        <v>236</v>
      </c>
      <c r="B27" s="11">
        <f aca="true" t="shared" si="4" ref="B27:D29">+B19+B23</f>
        <v>3394131</v>
      </c>
      <c r="C27" s="11">
        <f t="shared" si="4"/>
        <v>1277840</v>
      </c>
      <c r="D27" s="11">
        <f t="shared" si="4"/>
        <v>4671971</v>
      </c>
      <c r="E27" s="11"/>
      <c r="F27" s="11">
        <f aca="true" t="shared" si="5" ref="F27:K27">+F19+F23</f>
        <v>2962415</v>
      </c>
      <c r="G27" s="11">
        <f t="shared" si="5"/>
        <v>1032</v>
      </c>
      <c r="H27" s="11">
        <f t="shared" si="5"/>
        <v>31012</v>
      </c>
      <c r="I27" s="11">
        <f t="shared" si="5"/>
        <v>103004</v>
      </c>
      <c r="J27" s="183">
        <f t="shared" si="5"/>
        <v>0</v>
      </c>
      <c r="K27" s="11">
        <f t="shared" si="5"/>
        <v>3097463</v>
      </c>
      <c r="L27" s="11"/>
      <c r="M27" s="11">
        <f>+M19+M23</f>
        <v>84521</v>
      </c>
      <c r="N27" s="11"/>
      <c r="O27" s="11">
        <f>+O19+O23</f>
        <v>7853955</v>
      </c>
    </row>
    <row r="28" spans="1:15" ht="12.75">
      <c r="A28" s="27" t="s">
        <v>235</v>
      </c>
      <c r="B28" s="11">
        <f t="shared" si="4"/>
        <v>307314</v>
      </c>
      <c r="C28" s="11">
        <f t="shared" si="4"/>
        <v>17612</v>
      </c>
      <c r="D28" s="11">
        <f t="shared" si="4"/>
        <v>324926</v>
      </c>
      <c r="E28" s="11"/>
      <c r="F28" s="11">
        <f aca="true" t="shared" si="6" ref="F28:K28">+F20+F24</f>
        <v>591024</v>
      </c>
      <c r="G28" s="11">
        <f t="shared" si="6"/>
        <v>4624</v>
      </c>
      <c r="H28" s="11">
        <f t="shared" si="6"/>
        <v>1525</v>
      </c>
      <c r="I28" s="11">
        <f t="shared" si="6"/>
        <v>55771</v>
      </c>
      <c r="J28" s="183">
        <f t="shared" si="6"/>
        <v>0</v>
      </c>
      <c r="K28" s="11">
        <f t="shared" si="6"/>
        <v>652944</v>
      </c>
      <c r="L28" s="11"/>
      <c r="M28" s="11">
        <f>+M20+M24</f>
        <v>8410</v>
      </c>
      <c r="N28" s="11"/>
      <c r="O28" s="11">
        <f>+O20+O24</f>
        <v>986280</v>
      </c>
    </row>
    <row r="29" spans="1:15" ht="12.75">
      <c r="A29" s="27" t="s">
        <v>232</v>
      </c>
      <c r="B29" s="11">
        <f t="shared" si="4"/>
        <v>3701445</v>
      </c>
      <c r="C29" s="11">
        <f t="shared" si="4"/>
        <v>1295452</v>
      </c>
      <c r="D29" s="11">
        <f t="shared" si="4"/>
        <v>4996897</v>
      </c>
      <c r="E29" s="11"/>
      <c r="F29" s="11">
        <f aca="true" t="shared" si="7" ref="F29:K29">+F21+F25</f>
        <v>3553439</v>
      </c>
      <c r="G29" s="11">
        <f t="shared" si="7"/>
        <v>5656</v>
      </c>
      <c r="H29" s="11">
        <f t="shared" si="7"/>
        <v>32537</v>
      </c>
      <c r="I29" s="11">
        <f t="shared" si="7"/>
        <v>158775</v>
      </c>
      <c r="J29" s="183">
        <f t="shared" si="7"/>
        <v>0</v>
      </c>
      <c r="K29" s="11">
        <f t="shared" si="7"/>
        <v>3750407</v>
      </c>
      <c r="L29" s="11"/>
      <c r="M29" s="11">
        <f>+M21+M25</f>
        <v>92931</v>
      </c>
      <c r="N29" s="11"/>
      <c r="O29" s="11">
        <f>+O21+O25</f>
        <v>8840235</v>
      </c>
    </row>
    <row r="30" spans="1:15" ht="12.75">
      <c r="A30" s="254">
        <v>2010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</row>
    <row r="31" spans="1:15" ht="12.75">
      <c r="A31" s="254" t="s">
        <v>209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1:19" ht="12.75">
      <c r="A32" s="27" t="s">
        <v>236</v>
      </c>
      <c r="B32" s="11">
        <v>3099819</v>
      </c>
      <c r="C32" s="11">
        <v>249589</v>
      </c>
      <c r="D32" s="11">
        <v>3349408</v>
      </c>
      <c r="E32" s="11"/>
      <c r="F32" s="11">
        <v>2564246</v>
      </c>
      <c r="G32" s="11">
        <v>4856</v>
      </c>
      <c r="H32" s="11">
        <v>14200</v>
      </c>
      <c r="I32" s="11">
        <v>34947</v>
      </c>
      <c r="J32" s="234" t="s">
        <v>290</v>
      </c>
      <c r="K32" s="11">
        <v>2618249</v>
      </c>
      <c r="L32" s="11"/>
      <c r="M32" s="183">
        <v>169563</v>
      </c>
      <c r="N32" s="11"/>
      <c r="O32" s="11">
        <f>SUM(D32+K32+M32)</f>
        <v>6137220</v>
      </c>
      <c r="Q32" s="11"/>
      <c r="R32" s="11"/>
      <c r="S32" s="183"/>
    </row>
    <row r="33" spans="1:19" ht="12.75">
      <c r="A33" s="27" t="s">
        <v>235</v>
      </c>
      <c r="B33" s="11">
        <v>522828</v>
      </c>
      <c r="C33" s="11">
        <v>1878</v>
      </c>
      <c r="D33" s="11">
        <f>SUM(B33:C33)</f>
        <v>524706</v>
      </c>
      <c r="E33" s="11"/>
      <c r="F33" s="11">
        <v>671759</v>
      </c>
      <c r="G33" s="11">
        <v>3928</v>
      </c>
      <c r="H33" s="11">
        <v>32</v>
      </c>
      <c r="I33" s="11">
        <v>104556</v>
      </c>
      <c r="J33" s="234" t="s">
        <v>290</v>
      </c>
      <c r="K33" s="11">
        <v>780275</v>
      </c>
      <c r="L33" s="11"/>
      <c r="M33" s="183">
        <v>3952</v>
      </c>
      <c r="N33" s="11"/>
      <c r="O33" s="11">
        <f>SUM(D33+K33+M33)</f>
        <v>1308933</v>
      </c>
      <c r="Q33" s="11"/>
      <c r="S33" s="42"/>
    </row>
    <row r="34" spans="1:15" ht="12.75">
      <c r="A34" s="27" t="s">
        <v>232</v>
      </c>
      <c r="B34" s="11">
        <f>SUM(B32:B33)</f>
        <v>3622647</v>
      </c>
      <c r="C34" s="11">
        <f>SUM(C32:C33)</f>
        <v>251467</v>
      </c>
      <c r="D34" s="11">
        <f>SUM(D32:D33)</f>
        <v>3874114</v>
      </c>
      <c r="E34" s="11"/>
      <c r="F34" s="11">
        <f>SUM(F32:F33)</f>
        <v>3236005</v>
      </c>
      <c r="G34" s="11">
        <f>SUM(G32:G33)</f>
        <v>8784</v>
      </c>
      <c r="H34" s="11">
        <f>SUM(H32:H33)</f>
        <v>14232</v>
      </c>
      <c r="I34" s="11">
        <f>SUM(I32:I33)</f>
        <v>139503</v>
      </c>
      <c r="J34" s="234" t="s">
        <v>290</v>
      </c>
      <c r="K34" s="11">
        <f>SUM(K32:K33)</f>
        <v>3398524</v>
      </c>
      <c r="L34" s="11"/>
      <c r="M34" s="183">
        <f>SUM(M32:M33)</f>
        <v>173515</v>
      </c>
      <c r="N34" s="11"/>
      <c r="O34" s="11">
        <f>SUM(D34+K34+M34)</f>
        <v>7446153</v>
      </c>
    </row>
    <row r="35" spans="1:15" ht="12.75">
      <c r="A35" s="254" t="s">
        <v>89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7" ht="12.75">
      <c r="A36" s="27" t="s">
        <v>236</v>
      </c>
      <c r="B36" s="11">
        <v>713470</v>
      </c>
      <c r="C36" s="11">
        <v>473445</v>
      </c>
      <c r="D36" s="11">
        <f>SUM(B36:C36)</f>
        <v>1186915</v>
      </c>
      <c r="E36" s="11"/>
      <c r="F36" s="11">
        <v>1336556</v>
      </c>
      <c r="G36" s="234" t="s">
        <v>290</v>
      </c>
      <c r="H36" s="234" t="s">
        <v>290</v>
      </c>
      <c r="I36" s="11">
        <v>5656</v>
      </c>
      <c r="J36" s="234" t="s">
        <v>290</v>
      </c>
      <c r="K36" s="11">
        <f>SUM(F36:J36)</f>
        <v>1342212</v>
      </c>
      <c r="L36" s="11"/>
      <c r="M36" s="11">
        <v>499133</v>
      </c>
      <c r="N36" s="11"/>
      <c r="O36" s="11">
        <v>3028260</v>
      </c>
      <c r="Q36" s="11"/>
    </row>
    <row r="37" spans="1:15" ht="12.75">
      <c r="A37" s="27" t="s">
        <v>235</v>
      </c>
      <c r="B37" s="11">
        <v>122254</v>
      </c>
      <c r="C37" s="11">
        <v>21832</v>
      </c>
      <c r="D37" s="11">
        <f>SUM(B37:C37)</f>
        <v>144086</v>
      </c>
      <c r="E37" s="11"/>
      <c r="F37" s="11">
        <v>325796</v>
      </c>
      <c r="G37" s="234" t="s">
        <v>290</v>
      </c>
      <c r="H37" s="234" t="s">
        <v>290</v>
      </c>
      <c r="I37" s="11">
        <v>3040</v>
      </c>
      <c r="J37" s="234" t="s">
        <v>290</v>
      </c>
      <c r="K37" s="11">
        <f>SUM(F37:J37)</f>
        <v>328836</v>
      </c>
      <c r="L37" s="11"/>
      <c r="M37" s="11">
        <v>163445</v>
      </c>
      <c r="N37" s="11"/>
      <c r="O37" s="11">
        <v>636367</v>
      </c>
    </row>
    <row r="38" spans="1:17" ht="12.75">
      <c r="A38" s="27" t="s">
        <v>232</v>
      </c>
      <c r="B38" s="11">
        <f>SUM(B36:B37)</f>
        <v>835724</v>
      </c>
      <c r="C38" s="11">
        <f>SUM(C36:C37)</f>
        <v>495277</v>
      </c>
      <c r="D38" s="11">
        <f>SUM(D36:D37)</f>
        <v>1331001</v>
      </c>
      <c r="E38" s="11"/>
      <c r="F38" s="11">
        <f>SUM(F36:F37)</f>
        <v>1662352</v>
      </c>
      <c r="G38" s="234" t="s">
        <v>290</v>
      </c>
      <c r="H38" s="234" t="s">
        <v>290</v>
      </c>
      <c r="I38" s="11">
        <f>SUM(I36:I37)</f>
        <v>8696</v>
      </c>
      <c r="J38" s="234" t="s">
        <v>290</v>
      </c>
      <c r="K38" s="11">
        <f>SUM(F38:J38)</f>
        <v>1671048</v>
      </c>
      <c r="L38" s="11"/>
      <c r="M38" s="11">
        <f>SUM(M36:M37)</f>
        <v>662578</v>
      </c>
      <c r="N38" s="11"/>
      <c r="O38" s="11">
        <f>SUM(O36:O37)</f>
        <v>3664627</v>
      </c>
      <c r="Q38" s="42"/>
    </row>
    <row r="39" spans="1:15" ht="12.75">
      <c r="A39" s="254" t="s">
        <v>208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1:15" ht="12.75">
      <c r="A40" s="27" t="s">
        <v>236</v>
      </c>
      <c r="B40" s="11">
        <f>+B32+B36</f>
        <v>3813289</v>
      </c>
      <c r="C40" s="11">
        <v>996273</v>
      </c>
      <c r="D40" s="11">
        <f>SUM(B40:C40)</f>
        <v>4809562</v>
      </c>
      <c r="E40" s="11"/>
      <c r="F40" s="11">
        <f>+F32+F36</f>
        <v>3900802</v>
      </c>
      <c r="G40" s="11">
        <v>4856</v>
      </c>
      <c r="H40" s="11">
        <v>14200</v>
      </c>
      <c r="I40" s="11">
        <f>+I32+I36</f>
        <v>40603</v>
      </c>
      <c r="J40" s="234" t="s">
        <v>290</v>
      </c>
      <c r="K40" s="11">
        <f>+K32+K36</f>
        <v>3960461</v>
      </c>
      <c r="L40" s="11"/>
      <c r="M40" s="11">
        <f>+M32+M36</f>
        <v>668696</v>
      </c>
      <c r="N40" s="11"/>
      <c r="O40" s="11">
        <f>D40+K40+M40</f>
        <v>9438719</v>
      </c>
    </row>
    <row r="41" spans="1:15" ht="12.75">
      <c r="A41" s="27" t="s">
        <v>235</v>
      </c>
      <c r="B41" s="11">
        <v>371843</v>
      </c>
      <c r="C41" s="11">
        <f>+C33+C37</f>
        <v>23710</v>
      </c>
      <c r="D41" s="11">
        <f>SUM(B41:C41)</f>
        <v>395553</v>
      </c>
      <c r="E41" s="11"/>
      <c r="F41" s="11">
        <f>+F33+F37</f>
        <v>997555</v>
      </c>
      <c r="G41" s="11">
        <v>3928</v>
      </c>
      <c r="H41" s="11">
        <v>32</v>
      </c>
      <c r="I41" s="11">
        <f>+I33+I37</f>
        <v>107596</v>
      </c>
      <c r="J41" s="234" t="s">
        <v>290</v>
      </c>
      <c r="K41" s="11">
        <f>SUM(F41:J41)</f>
        <v>1109111</v>
      </c>
      <c r="L41" s="11"/>
      <c r="M41" s="11">
        <f>+M33+M37</f>
        <v>167397</v>
      </c>
      <c r="N41" s="11"/>
      <c r="O41" s="11">
        <f>D41+K41+M41</f>
        <v>1672061</v>
      </c>
    </row>
    <row r="42" spans="1:15" ht="12.75">
      <c r="A42" s="27" t="s">
        <v>232</v>
      </c>
      <c r="B42" s="11">
        <f>SUM(B40:B41)</f>
        <v>4185132</v>
      </c>
      <c r="C42" s="11">
        <f>SUM(C40:C41)</f>
        <v>1019983</v>
      </c>
      <c r="D42" s="11">
        <f>SUM(D40:D41)</f>
        <v>5205115</v>
      </c>
      <c r="E42" s="11"/>
      <c r="F42" s="11">
        <f>+F34+F38</f>
        <v>4898357</v>
      </c>
      <c r="G42" s="11">
        <v>8784</v>
      </c>
      <c r="H42" s="11">
        <v>14232</v>
      </c>
      <c r="I42" s="11">
        <f>+I34+I38</f>
        <v>148199</v>
      </c>
      <c r="J42" s="234" t="s">
        <v>290</v>
      </c>
      <c r="K42" s="11">
        <f>SUM(F42:J42)</f>
        <v>5069572</v>
      </c>
      <c r="L42" s="11"/>
      <c r="M42" s="11">
        <f>+M34+M38</f>
        <v>836093</v>
      </c>
      <c r="N42" s="11"/>
      <c r="O42" s="11">
        <f>SUM(O40:O41)</f>
        <v>11110780</v>
      </c>
    </row>
    <row r="43" spans="1:10" ht="12.75">
      <c r="A43" s="303" t="s">
        <v>234</v>
      </c>
      <c r="B43" s="304"/>
      <c r="C43" s="304"/>
      <c r="D43" s="304"/>
      <c r="E43" s="304"/>
      <c r="F43" s="304"/>
      <c r="G43" s="304"/>
      <c r="H43" s="304"/>
      <c r="I43" s="304"/>
      <c r="J43" s="304"/>
    </row>
  </sheetData>
  <sheetProtection/>
  <mergeCells count="14">
    <mergeCell ref="A4:O4"/>
    <mergeCell ref="A30:O30"/>
    <mergeCell ref="A31:O31"/>
    <mergeCell ref="A35:O35"/>
    <mergeCell ref="A1:O1"/>
    <mergeCell ref="A2:A3"/>
    <mergeCell ref="B2:D2"/>
    <mergeCell ref="F2:K2"/>
    <mergeCell ref="A39:O39"/>
    <mergeCell ref="A43:J43"/>
    <mergeCell ref="A17:O17"/>
    <mergeCell ref="A18:O18"/>
    <mergeCell ref="A22:O22"/>
    <mergeCell ref="A26:O2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K6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2.140625" style="1" customWidth="1"/>
    <col min="2" max="7" width="9.140625" style="1" customWidth="1"/>
    <col min="8" max="8" width="10.7109375" style="1" customWidth="1"/>
    <col min="9" max="16384" width="9.140625" style="1" customWidth="1"/>
  </cols>
  <sheetData>
    <row r="1" spans="1:10" ht="15.75" customHeight="1">
      <c r="A1" s="252" t="s">
        <v>270</v>
      </c>
      <c r="B1" s="252"/>
      <c r="C1" s="252"/>
      <c r="D1" s="252"/>
      <c r="E1" s="252"/>
      <c r="F1" s="252"/>
      <c r="G1" s="252"/>
      <c r="H1" s="252"/>
      <c r="I1" s="252"/>
      <c r="J1" s="2"/>
    </row>
    <row r="2" spans="1:10" ht="25.5">
      <c r="A2" s="35"/>
      <c r="B2" s="34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3" t="s">
        <v>4</v>
      </c>
      <c r="J2" s="2"/>
    </row>
    <row r="3" spans="1:10" ht="15.75" customHeight="1">
      <c r="A3" s="253">
        <v>2008</v>
      </c>
      <c r="B3" s="253"/>
      <c r="C3" s="253"/>
      <c r="D3" s="253"/>
      <c r="E3" s="253"/>
      <c r="F3" s="253"/>
      <c r="G3" s="253"/>
      <c r="H3" s="253"/>
      <c r="I3" s="253"/>
      <c r="J3" s="2"/>
    </row>
    <row r="4" spans="1:10" ht="12.75">
      <c r="A4" s="27" t="s">
        <v>14</v>
      </c>
      <c r="B4" s="26">
        <v>11.408</v>
      </c>
      <c r="C4" s="26">
        <v>33.025</v>
      </c>
      <c r="D4" s="26">
        <v>40.081</v>
      </c>
      <c r="E4" s="26">
        <v>35.384</v>
      </c>
      <c r="F4" s="26">
        <v>17.287</v>
      </c>
      <c r="G4" s="26">
        <v>137.186</v>
      </c>
      <c r="H4" s="26">
        <v>2.437</v>
      </c>
      <c r="I4" s="26">
        <v>139.623</v>
      </c>
      <c r="J4" s="2"/>
    </row>
    <row r="5" spans="1:10" ht="12.75">
      <c r="A5" s="27" t="s">
        <v>13</v>
      </c>
      <c r="B5" s="26">
        <v>5.831</v>
      </c>
      <c r="C5" s="26">
        <v>20.185</v>
      </c>
      <c r="D5" s="26">
        <v>24.483</v>
      </c>
      <c r="E5" s="26">
        <v>20.273</v>
      </c>
      <c r="F5" s="26">
        <v>9.242</v>
      </c>
      <c r="G5" s="26">
        <v>80.014</v>
      </c>
      <c r="H5" s="26">
        <v>0.552</v>
      </c>
      <c r="I5" s="26">
        <v>81</v>
      </c>
      <c r="J5" s="2"/>
    </row>
    <row r="6" spans="1:10" ht="12.75">
      <c r="A6" s="31" t="s">
        <v>4</v>
      </c>
      <c r="B6" s="30">
        <v>17.24</v>
      </c>
      <c r="C6" s="30">
        <v>53.209</v>
      </c>
      <c r="D6" s="30">
        <v>64</v>
      </c>
      <c r="E6" s="30">
        <v>55.657</v>
      </c>
      <c r="F6" s="30">
        <v>26</v>
      </c>
      <c r="G6" s="30">
        <v>217.2</v>
      </c>
      <c r="H6" s="29">
        <v>2.99</v>
      </c>
      <c r="I6" s="29">
        <v>221</v>
      </c>
      <c r="J6" s="2"/>
    </row>
    <row r="7" spans="1:10" ht="15.75" customHeight="1">
      <c r="A7" s="254">
        <v>2009</v>
      </c>
      <c r="B7" s="254"/>
      <c r="C7" s="254"/>
      <c r="D7" s="254"/>
      <c r="E7" s="254"/>
      <c r="F7" s="254"/>
      <c r="G7" s="254"/>
      <c r="H7" s="254"/>
      <c r="I7" s="254"/>
      <c r="J7" s="2"/>
    </row>
    <row r="8" spans="1:10" ht="12.75">
      <c r="A8" s="27" t="s">
        <v>14</v>
      </c>
      <c r="B8" s="26">
        <v>9.886</v>
      </c>
      <c r="C8" s="26">
        <v>30.403</v>
      </c>
      <c r="D8" s="26">
        <v>39.688</v>
      </c>
      <c r="E8" s="26">
        <v>35.187</v>
      </c>
      <c r="F8" s="26">
        <v>17.191</v>
      </c>
      <c r="G8" s="26">
        <v>132.355</v>
      </c>
      <c r="H8" s="26">
        <v>1.489</v>
      </c>
      <c r="I8" s="26">
        <v>133.844</v>
      </c>
      <c r="J8" s="2"/>
    </row>
    <row r="9" spans="1:10" ht="12.75" customHeight="1">
      <c r="A9" s="27" t="s">
        <v>13</v>
      </c>
      <c r="B9" s="26">
        <v>5.547</v>
      </c>
      <c r="C9" s="26">
        <v>20.933</v>
      </c>
      <c r="D9" s="26">
        <v>23.554</v>
      </c>
      <c r="E9" s="26">
        <v>20.694</v>
      </c>
      <c r="F9" s="26">
        <v>9.824</v>
      </c>
      <c r="G9" s="26">
        <v>80.551</v>
      </c>
      <c r="H9" s="26" t="s">
        <v>12</v>
      </c>
      <c r="I9" s="26">
        <v>80.861</v>
      </c>
      <c r="J9" s="2"/>
    </row>
    <row r="10" spans="1:10" ht="12.75">
      <c r="A10" s="31" t="s">
        <v>4</v>
      </c>
      <c r="B10" s="30">
        <v>15.434</v>
      </c>
      <c r="C10" s="30">
        <v>51.336</v>
      </c>
      <c r="D10" s="30">
        <v>63.241</v>
      </c>
      <c r="E10" s="30">
        <v>55.88</v>
      </c>
      <c r="F10" s="30">
        <v>27.015</v>
      </c>
      <c r="G10" s="30">
        <v>212.906</v>
      </c>
      <c r="H10" s="29">
        <v>1.799</v>
      </c>
      <c r="I10" s="29">
        <v>214.705</v>
      </c>
      <c r="J10" s="2"/>
    </row>
    <row r="11" spans="1:10" ht="15.75" customHeight="1">
      <c r="A11" s="255">
        <v>2010</v>
      </c>
      <c r="B11" s="255"/>
      <c r="C11" s="255"/>
      <c r="D11" s="255"/>
      <c r="E11" s="255"/>
      <c r="F11" s="255"/>
      <c r="G11" s="255"/>
      <c r="H11" s="255"/>
      <c r="I11" s="255"/>
      <c r="J11" s="2"/>
    </row>
    <row r="12" spans="1:11" ht="12.75">
      <c r="A12" s="27" t="s">
        <v>14</v>
      </c>
      <c r="B12" s="212">
        <v>8.655</v>
      </c>
      <c r="C12" s="212">
        <v>29.246</v>
      </c>
      <c r="D12" s="212">
        <v>38.508</v>
      </c>
      <c r="E12" s="212">
        <v>35.558</v>
      </c>
      <c r="F12" s="212">
        <v>17.893</v>
      </c>
      <c r="G12" s="212">
        <v>129.861</v>
      </c>
      <c r="H12" s="211">
        <v>1.12</v>
      </c>
      <c r="I12" s="211">
        <v>130.981</v>
      </c>
      <c r="J12" s="210"/>
      <c r="K12" s="210"/>
    </row>
    <row r="13" spans="1:10" ht="12.75" customHeight="1">
      <c r="A13" s="27" t="s">
        <v>13</v>
      </c>
      <c r="B13" s="212">
        <v>5.642</v>
      </c>
      <c r="C13" s="26">
        <v>19.34</v>
      </c>
      <c r="D13" s="26">
        <v>24.899</v>
      </c>
      <c r="E13" s="26">
        <v>21.478</v>
      </c>
      <c r="F13" s="26">
        <v>10.027</v>
      </c>
      <c r="G13" s="26">
        <v>81.385</v>
      </c>
      <c r="H13" s="26" t="s">
        <v>12</v>
      </c>
      <c r="I13" s="26">
        <v>81.863</v>
      </c>
      <c r="J13" s="2"/>
    </row>
    <row r="14" spans="1:10" ht="12.75">
      <c r="A14" s="25" t="s">
        <v>4</v>
      </c>
      <c r="B14" s="24">
        <v>14.297</v>
      </c>
      <c r="C14" s="24">
        <v>48.586</v>
      </c>
      <c r="D14" s="24">
        <v>63.408</v>
      </c>
      <c r="E14" s="24">
        <v>57.036</v>
      </c>
      <c r="F14" s="24">
        <v>27.92</v>
      </c>
      <c r="G14" s="24">
        <v>211.246</v>
      </c>
      <c r="H14" s="24">
        <v>1.598</v>
      </c>
      <c r="I14" s="24">
        <v>212.844</v>
      </c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10"/>
      <c r="C19" s="210"/>
      <c r="D19" s="210"/>
      <c r="E19" s="210"/>
      <c r="F19" s="210"/>
      <c r="G19" s="210"/>
      <c r="H19" s="210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A1:I1"/>
    <mergeCell ref="A3:I3"/>
    <mergeCell ref="A7:I7"/>
    <mergeCell ref="A11:I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7"/>
  <dimension ref="A1:D77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1.28125" style="1" customWidth="1"/>
    <col min="2" max="4" width="14.421875" style="1" customWidth="1"/>
    <col min="5" max="16384" width="9.140625" style="1" customWidth="1"/>
  </cols>
  <sheetData>
    <row r="1" spans="1:4" ht="12.75">
      <c r="A1" s="199" t="s">
        <v>294</v>
      </c>
      <c r="B1" s="193"/>
      <c r="C1" s="193"/>
      <c r="D1" s="193"/>
    </row>
    <row r="2" spans="1:4" ht="12.75">
      <c r="A2" s="199" t="s">
        <v>288</v>
      </c>
      <c r="B2" s="193"/>
      <c r="C2" s="193"/>
      <c r="D2" s="193"/>
    </row>
    <row r="3" spans="1:4" ht="12.75">
      <c r="A3" s="192" t="s">
        <v>265</v>
      </c>
      <c r="B3" s="72" t="s">
        <v>236</v>
      </c>
      <c r="C3" s="72" t="s">
        <v>235</v>
      </c>
      <c r="D3" s="72" t="s">
        <v>4</v>
      </c>
    </row>
    <row r="4" spans="1:4" ht="12.75">
      <c r="A4" s="308">
        <v>2008</v>
      </c>
      <c r="B4" s="308"/>
      <c r="C4" s="308"/>
      <c r="D4" s="308"/>
    </row>
    <row r="5" spans="1:4" s="198" customFormat="1" ht="12.75">
      <c r="A5" s="191" t="s">
        <v>50</v>
      </c>
      <c r="B5" s="190">
        <v>3108893</v>
      </c>
      <c r="C5" s="190">
        <v>200596</v>
      </c>
      <c r="D5" s="190">
        <v>3309489</v>
      </c>
    </row>
    <row r="6" spans="1:4" s="197" customFormat="1" ht="12.75">
      <c r="A6" s="189" t="s">
        <v>264</v>
      </c>
      <c r="B6" s="188" t="s">
        <v>251</v>
      </c>
      <c r="C6" s="188" t="s">
        <v>251</v>
      </c>
      <c r="D6" s="188" t="s">
        <v>251</v>
      </c>
    </row>
    <row r="7" spans="1:4" s="197" customFormat="1" ht="12.75">
      <c r="A7" s="189" t="s">
        <v>263</v>
      </c>
      <c r="B7" s="188" t="s">
        <v>251</v>
      </c>
      <c r="C7" s="188" t="s">
        <v>251</v>
      </c>
      <c r="D7" s="188" t="s">
        <v>251</v>
      </c>
    </row>
    <row r="8" spans="1:4" s="197" customFormat="1" ht="12.75">
      <c r="A8" s="189" t="s">
        <v>262</v>
      </c>
      <c r="B8" s="188">
        <v>70231</v>
      </c>
      <c r="C8" s="188">
        <v>8880</v>
      </c>
      <c r="D8" s="188">
        <v>79111</v>
      </c>
    </row>
    <row r="9" spans="1:4" s="197" customFormat="1" ht="12.75">
      <c r="A9" s="189" t="s">
        <v>261</v>
      </c>
      <c r="B9" s="188">
        <v>10584</v>
      </c>
      <c r="C9" s="188">
        <v>852</v>
      </c>
      <c r="D9" s="188">
        <v>11436</v>
      </c>
    </row>
    <row r="10" spans="1:4" s="197" customFormat="1" ht="12.75">
      <c r="A10" s="189" t="s">
        <v>260</v>
      </c>
      <c r="B10" s="188">
        <v>78424</v>
      </c>
      <c r="C10" s="188">
        <v>4512</v>
      </c>
      <c r="D10" s="188">
        <v>82936</v>
      </c>
    </row>
    <row r="11" spans="1:4" s="197" customFormat="1" ht="12.75">
      <c r="A11" s="189" t="s">
        <v>259</v>
      </c>
      <c r="B11" s="188">
        <v>2533857</v>
      </c>
      <c r="C11" s="188">
        <v>168015</v>
      </c>
      <c r="D11" s="188">
        <v>2701872</v>
      </c>
    </row>
    <row r="12" spans="1:4" s="197" customFormat="1" ht="12.75">
      <c r="A12" s="189" t="s">
        <v>258</v>
      </c>
      <c r="B12" s="188">
        <v>12080</v>
      </c>
      <c r="C12" s="188">
        <v>360</v>
      </c>
      <c r="D12" s="188">
        <v>12440</v>
      </c>
    </row>
    <row r="13" spans="1:4" s="197" customFormat="1" ht="12.75">
      <c r="A13" s="189" t="s">
        <v>257</v>
      </c>
      <c r="B13" s="188">
        <v>10528</v>
      </c>
      <c r="C13" s="188">
        <v>1944</v>
      </c>
      <c r="D13" s="188">
        <v>12472</v>
      </c>
    </row>
    <row r="14" spans="1:4" s="197" customFormat="1" ht="12.75">
      <c r="A14" s="189" t="s">
        <v>256</v>
      </c>
      <c r="B14" s="188">
        <v>246325</v>
      </c>
      <c r="C14" s="188">
        <v>9612</v>
      </c>
      <c r="D14" s="188">
        <v>255937</v>
      </c>
    </row>
    <row r="15" spans="1:4" s="197" customFormat="1" ht="12.75">
      <c r="A15" s="189" t="s">
        <v>255</v>
      </c>
      <c r="B15" s="188">
        <v>84767</v>
      </c>
      <c r="C15" s="188">
        <v>4904</v>
      </c>
      <c r="D15" s="188">
        <v>89671</v>
      </c>
    </row>
    <row r="16" spans="1:4" s="197" customFormat="1" ht="12.75">
      <c r="A16" s="189" t="s">
        <v>254</v>
      </c>
      <c r="B16" s="188" t="s">
        <v>251</v>
      </c>
      <c r="C16" s="188" t="s">
        <v>251</v>
      </c>
      <c r="D16" s="188" t="s">
        <v>251</v>
      </c>
    </row>
    <row r="17" spans="1:4" s="197" customFormat="1" ht="12.75">
      <c r="A17" s="189" t="s">
        <v>253</v>
      </c>
      <c r="B17" s="188">
        <v>44901</v>
      </c>
      <c r="C17" s="188">
        <v>1068</v>
      </c>
      <c r="D17" s="188">
        <v>45969</v>
      </c>
    </row>
    <row r="18" spans="1:4" s="197" customFormat="1" ht="12.75">
      <c r="A18" s="189" t="s">
        <v>252</v>
      </c>
      <c r="B18" s="188" t="s">
        <v>251</v>
      </c>
      <c r="C18" s="188" t="s">
        <v>251</v>
      </c>
      <c r="D18" s="188" t="s">
        <v>251</v>
      </c>
    </row>
    <row r="19" spans="1:4" s="197" customFormat="1" ht="12.75">
      <c r="A19" s="189" t="s">
        <v>250</v>
      </c>
      <c r="B19" s="188">
        <v>8815</v>
      </c>
      <c r="C19" s="188">
        <v>440</v>
      </c>
      <c r="D19" s="188">
        <v>9255</v>
      </c>
    </row>
    <row r="20" spans="1:4" s="197" customFormat="1" ht="12.75">
      <c r="A20" s="189" t="s">
        <v>249</v>
      </c>
      <c r="B20" s="188">
        <v>8381</v>
      </c>
      <c r="C20" s="188">
        <v>9</v>
      </c>
      <c r="D20" s="188">
        <v>8390</v>
      </c>
    </row>
    <row r="21" spans="1:4" s="198" customFormat="1" ht="12.75">
      <c r="A21" s="191" t="s">
        <v>241</v>
      </c>
      <c r="B21" s="190">
        <v>855901</v>
      </c>
      <c r="C21" s="190">
        <v>7759</v>
      </c>
      <c r="D21" s="190">
        <v>863660</v>
      </c>
    </row>
    <row r="22" spans="1:4" s="197" customFormat="1" ht="12.75">
      <c r="A22" s="189" t="s">
        <v>248</v>
      </c>
      <c r="B22" s="188">
        <v>536305</v>
      </c>
      <c r="C22" s="188">
        <v>5507</v>
      </c>
      <c r="D22" s="188">
        <v>541812</v>
      </c>
    </row>
    <row r="23" spans="1:4" s="197" customFormat="1" ht="12.75">
      <c r="A23" s="189" t="s">
        <v>247</v>
      </c>
      <c r="B23" s="188">
        <v>301256</v>
      </c>
      <c r="C23" s="188">
        <v>1036</v>
      </c>
      <c r="D23" s="188">
        <v>302292</v>
      </c>
    </row>
    <row r="24" spans="1:4" s="197" customFormat="1" ht="12.75">
      <c r="A24" s="189" t="s">
        <v>246</v>
      </c>
      <c r="B24" s="188">
        <v>15759</v>
      </c>
      <c r="C24" s="188">
        <v>1216</v>
      </c>
      <c r="D24" s="188">
        <v>16975</v>
      </c>
    </row>
    <row r="25" spans="1:4" s="197" customFormat="1" ht="12.75">
      <c r="A25" s="189" t="s">
        <v>245</v>
      </c>
      <c r="B25" s="188">
        <v>2581</v>
      </c>
      <c r="C25" s="188">
        <v>0</v>
      </c>
      <c r="D25" s="188">
        <v>2581</v>
      </c>
    </row>
    <row r="26" spans="1:4" s="194" customFormat="1" ht="12.75">
      <c r="A26" s="196" t="s">
        <v>4</v>
      </c>
      <c r="B26" s="195">
        <v>3964794</v>
      </c>
      <c r="C26" s="195">
        <v>208355</v>
      </c>
      <c r="D26" s="195">
        <v>4173149</v>
      </c>
    </row>
    <row r="27" spans="1:4" s="194" customFormat="1" ht="21.75" customHeight="1">
      <c r="A27" s="308">
        <v>2009</v>
      </c>
      <c r="B27" s="308"/>
      <c r="C27" s="308"/>
      <c r="D27" s="308"/>
    </row>
    <row r="28" spans="1:4" s="198" customFormat="1" ht="12.75">
      <c r="A28" s="191" t="s">
        <v>50</v>
      </c>
      <c r="B28" s="190">
        <v>3394131</v>
      </c>
      <c r="C28" s="190">
        <v>307314</v>
      </c>
      <c r="D28" s="190">
        <v>3701445</v>
      </c>
    </row>
    <row r="29" spans="1:4" s="197" customFormat="1" ht="12.75">
      <c r="A29" s="189" t="s">
        <v>264</v>
      </c>
      <c r="B29" s="188" t="s">
        <v>251</v>
      </c>
      <c r="C29" s="188" t="s">
        <v>251</v>
      </c>
      <c r="D29" s="188" t="s">
        <v>251</v>
      </c>
    </row>
    <row r="30" spans="1:4" s="197" customFormat="1" ht="12.75">
      <c r="A30" s="189" t="s">
        <v>263</v>
      </c>
      <c r="B30" s="188">
        <v>32</v>
      </c>
      <c r="C30" s="188" t="s">
        <v>251</v>
      </c>
      <c r="D30" s="188">
        <v>32</v>
      </c>
    </row>
    <row r="31" spans="1:4" s="197" customFormat="1" ht="12.75">
      <c r="A31" s="189" t="s">
        <v>262</v>
      </c>
      <c r="B31" s="188">
        <v>272309</v>
      </c>
      <c r="C31" s="188">
        <v>25065</v>
      </c>
      <c r="D31" s="188">
        <v>297374</v>
      </c>
    </row>
    <row r="32" spans="1:4" s="197" customFormat="1" ht="12.75">
      <c r="A32" s="189" t="s">
        <v>261</v>
      </c>
      <c r="B32" s="188">
        <v>20500</v>
      </c>
      <c r="C32" s="188">
        <v>1888</v>
      </c>
      <c r="D32" s="188">
        <v>22388</v>
      </c>
    </row>
    <row r="33" spans="1:4" s="197" customFormat="1" ht="12.75">
      <c r="A33" s="189" t="s">
        <v>260</v>
      </c>
      <c r="B33" s="188">
        <v>205729</v>
      </c>
      <c r="C33" s="188">
        <v>24011</v>
      </c>
      <c r="D33" s="188">
        <v>229740</v>
      </c>
    </row>
    <row r="34" spans="1:4" s="197" customFormat="1" ht="12.75">
      <c r="A34" s="189" t="s">
        <v>259</v>
      </c>
      <c r="B34" s="188">
        <v>2145345</v>
      </c>
      <c r="C34" s="188">
        <v>190567</v>
      </c>
      <c r="D34" s="188">
        <v>2335912</v>
      </c>
    </row>
    <row r="35" spans="1:4" s="197" customFormat="1" ht="12.75">
      <c r="A35" s="189" t="s">
        <v>258</v>
      </c>
      <c r="B35" s="188">
        <v>12480</v>
      </c>
      <c r="C35" s="188">
        <v>1560</v>
      </c>
      <c r="D35" s="188">
        <v>14040</v>
      </c>
    </row>
    <row r="36" spans="1:4" s="197" customFormat="1" ht="12.75">
      <c r="A36" s="189" t="s">
        <v>257</v>
      </c>
      <c r="B36" s="188">
        <v>44692</v>
      </c>
      <c r="C36" s="188">
        <v>7642</v>
      </c>
      <c r="D36" s="188">
        <v>52334</v>
      </c>
    </row>
    <row r="37" spans="1:4" s="197" customFormat="1" ht="12.75">
      <c r="A37" s="189" t="s">
        <v>256</v>
      </c>
      <c r="B37" s="188">
        <v>326000</v>
      </c>
      <c r="C37" s="188">
        <v>18186</v>
      </c>
      <c r="D37" s="188">
        <v>344186</v>
      </c>
    </row>
    <row r="38" spans="1:4" s="197" customFormat="1" ht="12.75">
      <c r="A38" s="189" t="s">
        <v>255</v>
      </c>
      <c r="B38" s="188">
        <v>148534</v>
      </c>
      <c r="C38" s="188">
        <v>14482</v>
      </c>
      <c r="D38" s="188">
        <v>163016</v>
      </c>
    </row>
    <row r="39" spans="1:4" s="197" customFormat="1" ht="12.75">
      <c r="A39" s="189" t="s">
        <v>254</v>
      </c>
      <c r="B39" s="188">
        <v>9377</v>
      </c>
      <c r="C39" s="188">
        <v>281</v>
      </c>
      <c r="D39" s="188">
        <v>9658</v>
      </c>
    </row>
    <row r="40" spans="1:4" s="197" customFormat="1" ht="12.75">
      <c r="A40" s="189" t="s">
        <v>253</v>
      </c>
      <c r="B40" s="188">
        <v>131488</v>
      </c>
      <c r="C40" s="188">
        <v>12290</v>
      </c>
      <c r="D40" s="188">
        <v>143778</v>
      </c>
    </row>
    <row r="41" spans="1:4" s="197" customFormat="1" ht="12.75">
      <c r="A41" s="189" t="s">
        <v>252</v>
      </c>
      <c r="B41" s="188" t="s">
        <v>251</v>
      </c>
      <c r="C41" s="188" t="s">
        <v>251</v>
      </c>
      <c r="D41" s="188" t="s">
        <v>251</v>
      </c>
    </row>
    <row r="42" spans="1:4" s="197" customFormat="1" ht="12.75">
      <c r="A42" s="189" t="s">
        <v>250</v>
      </c>
      <c r="B42" s="188">
        <v>42126</v>
      </c>
      <c r="C42" s="188">
        <v>7330</v>
      </c>
      <c r="D42" s="188">
        <v>49456</v>
      </c>
    </row>
    <row r="43" spans="1:4" s="197" customFormat="1" ht="12.75">
      <c r="A43" s="189" t="s">
        <v>249</v>
      </c>
      <c r="B43" s="188">
        <v>35519</v>
      </c>
      <c r="C43" s="188">
        <v>4012</v>
      </c>
      <c r="D43" s="188">
        <v>39531</v>
      </c>
    </row>
    <row r="44" spans="1:4" s="198" customFormat="1" ht="12.75">
      <c r="A44" s="191" t="s">
        <v>241</v>
      </c>
      <c r="B44" s="190">
        <v>1277840</v>
      </c>
      <c r="C44" s="190">
        <v>17612</v>
      </c>
      <c r="D44" s="190">
        <v>1295452</v>
      </c>
    </row>
    <row r="45" spans="1:4" s="197" customFormat="1" ht="12.75">
      <c r="A45" s="189" t="s">
        <v>248</v>
      </c>
      <c r="B45" s="188">
        <v>837353</v>
      </c>
      <c r="C45" s="188">
        <v>12044</v>
      </c>
      <c r="D45" s="188">
        <v>849397</v>
      </c>
    </row>
    <row r="46" spans="1:4" s="197" customFormat="1" ht="12.75">
      <c r="A46" s="189" t="s">
        <v>247</v>
      </c>
      <c r="B46" s="188">
        <v>395596</v>
      </c>
      <c r="C46" s="188">
        <v>1656</v>
      </c>
      <c r="D46" s="188">
        <v>397252</v>
      </c>
    </row>
    <row r="47" spans="1:4" s="197" customFormat="1" ht="12.75">
      <c r="A47" s="189" t="s">
        <v>246</v>
      </c>
      <c r="B47" s="188">
        <v>37708</v>
      </c>
      <c r="C47" s="188">
        <v>3912</v>
      </c>
      <c r="D47" s="188">
        <v>41620</v>
      </c>
    </row>
    <row r="48" spans="1:4" s="197" customFormat="1" ht="12.75">
      <c r="A48" s="189" t="s">
        <v>245</v>
      </c>
      <c r="B48" s="188">
        <v>7183</v>
      </c>
      <c r="C48" s="188">
        <v>0</v>
      </c>
      <c r="D48" s="188">
        <v>7183</v>
      </c>
    </row>
    <row r="49" spans="1:4" s="194" customFormat="1" ht="12.75">
      <c r="A49" s="196" t="s">
        <v>4</v>
      </c>
      <c r="B49" s="195">
        <v>4671971</v>
      </c>
      <c r="C49" s="195">
        <v>324926</v>
      </c>
      <c r="D49" s="195">
        <v>4996897</v>
      </c>
    </row>
    <row r="50" spans="1:4" s="194" customFormat="1" ht="12.75">
      <c r="A50" s="196"/>
      <c r="B50" s="195"/>
      <c r="C50" s="195"/>
      <c r="D50" s="195"/>
    </row>
    <row r="51" spans="1:4" s="194" customFormat="1" ht="12.75">
      <c r="A51" s="309" t="s">
        <v>266</v>
      </c>
      <c r="B51" s="309"/>
      <c r="C51" s="309"/>
      <c r="D51" s="309"/>
    </row>
    <row r="52" spans="1:4" ht="12.75">
      <c r="A52" s="182" t="s">
        <v>291</v>
      </c>
      <c r="B52" s="193"/>
      <c r="C52" s="193"/>
      <c r="D52" s="193"/>
    </row>
    <row r="53" spans="1:4" ht="12.75">
      <c r="A53" s="192" t="s">
        <v>265</v>
      </c>
      <c r="B53" s="72" t="s">
        <v>236</v>
      </c>
      <c r="C53" s="72" t="s">
        <v>235</v>
      </c>
      <c r="D53" s="72" t="s">
        <v>4</v>
      </c>
    </row>
    <row r="54" spans="1:4" ht="12.75">
      <c r="A54" s="310">
        <v>2010</v>
      </c>
      <c r="B54" s="310"/>
      <c r="C54" s="310"/>
      <c r="D54" s="310"/>
    </row>
    <row r="55" spans="1:4" ht="12.75">
      <c r="A55" s="191" t="s">
        <v>50</v>
      </c>
      <c r="B55" s="190">
        <v>3813289</v>
      </c>
      <c r="C55" s="190">
        <v>371843</v>
      </c>
      <c r="D55" s="190">
        <v>4185132</v>
      </c>
    </row>
    <row r="56" spans="1:4" ht="12.75">
      <c r="A56" s="189" t="s">
        <v>264</v>
      </c>
      <c r="B56" s="188" t="s">
        <v>251</v>
      </c>
      <c r="C56" s="188" t="s">
        <v>251</v>
      </c>
      <c r="D56" s="188" t="s">
        <v>251</v>
      </c>
    </row>
    <row r="57" spans="1:4" ht="12.75">
      <c r="A57" s="189" t="s">
        <v>263</v>
      </c>
      <c r="B57" s="188" t="s">
        <v>251</v>
      </c>
      <c r="C57" s="188" t="s">
        <v>251</v>
      </c>
      <c r="D57" s="188" t="s">
        <v>251</v>
      </c>
    </row>
    <row r="58" spans="1:4" ht="12.75">
      <c r="A58" s="189" t="s">
        <v>262</v>
      </c>
      <c r="B58" s="188">
        <v>263606</v>
      </c>
      <c r="C58" s="188">
        <v>40585</v>
      </c>
      <c r="D58" s="188">
        <v>304191</v>
      </c>
    </row>
    <row r="59" spans="1:4" ht="12.75">
      <c r="A59" s="189" t="s">
        <v>261</v>
      </c>
      <c r="B59" s="188">
        <v>51728</v>
      </c>
      <c r="C59" s="188">
        <v>6410</v>
      </c>
      <c r="D59" s="188">
        <v>58138</v>
      </c>
    </row>
    <row r="60" spans="1:4" ht="12.75">
      <c r="A60" s="189" t="s">
        <v>260</v>
      </c>
      <c r="B60" s="188">
        <v>195112</v>
      </c>
      <c r="C60" s="188">
        <v>29656</v>
      </c>
      <c r="D60" s="188">
        <v>224768</v>
      </c>
    </row>
    <row r="61" spans="1:4" ht="12.75">
      <c r="A61" s="189" t="s">
        <v>259</v>
      </c>
      <c r="B61" s="188">
        <v>2550215</v>
      </c>
      <c r="C61" s="188">
        <v>237672</v>
      </c>
      <c r="D61" s="188">
        <v>2787887</v>
      </c>
    </row>
    <row r="62" spans="1:4" ht="12.75">
      <c r="A62" s="189" t="s">
        <v>258</v>
      </c>
      <c r="B62" s="188">
        <v>2064</v>
      </c>
      <c r="C62" s="188" t="s">
        <v>251</v>
      </c>
      <c r="D62" s="188">
        <v>2064</v>
      </c>
    </row>
    <row r="63" spans="1:4" ht="12.75">
      <c r="A63" s="189" t="s">
        <v>257</v>
      </c>
      <c r="B63" s="188">
        <v>32522</v>
      </c>
      <c r="C63" s="188">
        <v>5440</v>
      </c>
      <c r="D63" s="188">
        <v>37962</v>
      </c>
    </row>
    <row r="64" spans="1:4" ht="12.75">
      <c r="A64" s="189" t="s">
        <v>256</v>
      </c>
      <c r="B64" s="188">
        <v>302564</v>
      </c>
      <c r="C64" s="188">
        <v>30060</v>
      </c>
      <c r="D64" s="188">
        <v>332624</v>
      </c>
    </row>
    <row r="65" spans="1:4" ht="12.75">
      <c r="A65" s="189" t="s">
        <v>255</v>
      </c>
      <c r="B65" s="188">
        <v>163166</v>
      </c>
      <c r="C65" s="188">
        <v>7604</v>
      </c>
      <c r="D65" s="188">
        <v>170770</v>
      </c>
    </row>
    <row r="66" spans="1:4" ht="12.75">
      <c r="A66" s="189" t="s">
        <v>254</v>
      </c>
      <c r="B66" s="188">
        <v>2688</v>
      </c>
      <c r="C66" s="188">
        <v>0</v>
      </c>
      <c r="D66" s="188">
        <v>2688</v>
      </c>
    </row>
    <row r="67" spans="1:4" ht="12.75">
      <c r="A67" s="189" t="s">
        <v>253</v>
      </c>
      <c r="B67" s="188">
        <v>165456</v>
      </c>
      <c r="C67" s="188">
        <v>10480</v>
      </c>
      <c r="D67" s="188">
        <v>175936</v>
      </c>
    </row>
    <row r="68" spans="1:4" ht="12.75">
      <c r="A68" s="189" t="s">
        <v>252</v>
      </c>
      <c r="B68" s="188" t="s">
        <v>251</v>
      </c>
      <c r="C68" s="188" t="s">
        <v>251</v>
      </c>
      <c r="D68" s="188" t="s">
        <v>251</v>
      </c>
    </row>
    <row r="69" spans="1:4" ht="12.75">
      <c r="A69" s="189" t="s">
        <v>250</v>
      </c>
      <c r="B69" s="188">
        <v>16646</v>
      </c>
      <c r="C69" s="188">
        <v>2000</v>
      </c>
      <c r="D69" s="188">
        <v>18646</v>
      </c>
    </row>
    <row r="70" spans="1:4" ht="12.75">
      <c r="A70" s="189" t="s">
        <v>249</v>
      </c>
      <c r="B70" s="188">
        <v>67522</v>
      </c>
      <c r="C70" s="188">
        <v>1936</v>
      </c>
      <c r="D70" s="188">
        <v>69458</v>
      </c>
    </row>
    <row r="71" spans="1:4" ht="12.75">
      <c r="A71" s="191" t="s">
        <v>241</v>
      </c>
      <c r="B71" s="190">
        <v>996273</v>
      </c>
      <c r="C71" s="190">
        <v>23710</v>
      </c>
      <c r="D71" s="190">
        <v>1019983</v>
      </c>
    </row>
    <row r="72" spans="1:4" ht="12.75">
      <c r="A72" s="189" t="s">
        <v>248</v>
      </c>
      <c r="B72" s="188">
        <v>648678</v>
      </c>
      <c r="C72" s="188">
        <v>21892</v>
      </c>
      <c r="D72" s="188">
        <v>670570</v>
      </c>
    </row>
    <row r="73" spans="1:4" ht="12.75">
      <c r="A73" s="189" t="s">
        <v>247</v>
      </c>
      <c r="B73" s="188">
        <v>313515</v>
      </c>
      <c r="C73" s="188">
        <v>1378</v>
      </c>
      <c r="D73" s="188">
        <v>314893</v>
      </c>
    </row>
    <row r="74" spans="1:4" ht="12.75">
      <c r="A74" s="189" t="s">
        <v>246</v>
      </c>
      <c r="B74" s="188">
        <v>26117</v>
      </c>
      <c r="C74" s="188">
        <v>440</v>
      </c>
      <c r="D74" s="188">
        <v>26557</v>
      </c>
    </row>
    <row r="75" spans="1:4" ht="12.75">
      <c r="A75" s="189" t="s">
        <v>245</v>
      </c>
      <c r="B75" s="188">
        <v>7963</v>
      </c>
      <c r="C75" s="188">
        <v>0</v>
      </c>
      <c r="D75" s="188">
        <v>7963</v>
      </c>
    </row>
    <row r="76" spans="1:4" ht="12.75">
      <c r="A76" s="187" t="s">
        <v>4</v>
      </c>
      <c r="B76" s="186">
        <v>4809562</v>
      </c>
      <c r="C76" s="186">
        <v>395553</v>
      </c>
      <c r="D76" s="186">
        <v>5205115</v>
      </c>
    </row>
    <row r="77" spans="1:4" ht="12.75" customHeight="1">
      <c r="A77" s="307" t="s">
        <v>244</v>
      </c>
      <c r="B77" s="307"/>
      <c r="C77" s="307"/>
      <c r="D77" s="307"/>
    </row>
  </sheetData>
  <sheetProtection/>
  <mergeCells count="5">
    <mergeCell ref="A77:D77"/>
    <mergeCell ref="A4:D4"/>
    <mergeCell ref="A27:D27"/>
    <mergeCell ref="A51:D51"/>
    <mergeCell ref="A54:D5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8"/>
  <dimension ref="A1:F58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4.00390625" style="1" customWidth="1"/>
    <col min="2" max="4" width="14.28125" style="200" customWidth="1"/>
    <col min="5" max="16384" width="9.140625" style="1" customWidth="1"/>
  </cols>
  <sheetData>
    <row r="1" spans="1:6" ht="12.75">
      <c r="A1" s="199" t="s">
        <v>293</v>
      </c>
      <c r="B1" s="209"/>
      <c r="C1" s="209"/>
      <c r="D1" s="209"/>
      <c r="E1" s="193"/>
      <c r="F1" s="193"/>
    </row>
    <row r="2" spans="1:6" ht="12.75">
      <c r="A2" s="199" t="s">
        <v>289</v>
      </c>
      <c r="B2" s="209"/>
      <c r="C2" s="209"/>
      <c r="D2" s="209"/>
      <c r="E2" s="193"/>
      <c r="F2" s="193"/>
    </row>
    <row r="3" spans="1:4" ht="12.75">
      <c r="A3" s="192" t="s">
        <v>265</v>
      </c>
      <c r="B3" s="72" t="s">
        <v>236</v>
      </c>
      <c r="C3" s="72" t="s">
        <v>235</v>
      </c>
      <c r="D3" s="72" t="s">
        <v>4</v>
      </c>
    </row>
    <row r="4" spans="1:4" ht="12.75">
      <c r="A4" s="311">
        <v>2008</v>
      </c>
      <c r="B4" s="311"/>
      <c r="C4" s="311"/>
      <c r="D4" s="311"/>
    </row>
    <row r="5" spans="1:4" ht="12.75">
      <c r="A5" s="204" t="s">
        <v>50</v>
      </c>
      <c r="B5" s="205">
        <v>1465185</v>
      </c>
      <c r="C5" s="205">
        <v>259343</v>
      </c>
      <c r="D5" s="205">
        <v>1724528</v>
      </c>
    </row>
    <row r="6" spans="1:4" ht="12.75">
      <c r="A6" s="207" t="s">
        <v>262</v>
      </c>
      <c r="B6" s="208">
        <v>578125</v>
      </c>
      <c r="C6" s="208">
        <v>61384</v>
      </c>
      <c r="D6" s="208">
        <v>639509</v>
      </c>
    </row>
    <row r="7" spans="1:4" ht="12.75">
      <c r="A7" s="207" t="s">
        <v>261</v>
      </c>
      <c r="B7" s="208">
        <v>149345</v>
      </c>
      <c r="C7" s="208">
        <v>19319</v>
      </c>
      <c r="D7" s="208">
        <v>168664</v>
      </c>
    </row>
    <row r="8" spans="1:4" ht="12.75">
      <c r="A8" s="207" t="s">
        <v>259</v>
      </c>
      <c r="B8" s="208">
        <v>103447</v>
      </c>
      <c r="C8" s="208">
        <v>14899</v>
      </c>
      <c r="D8" s="208">
        <v>118346</v>
      </c>
    </row>
    <row r="9" spans="1:4" ht="12.75">
      <c r="A9" s="207" t="s">
        <v>258</v>
      </c>
      <c r="B9" s="208">
        <v>90529</v>
      </c>
      <c r="C9" s="208">
        <v>1641</v>
      </c>
      <c r="D9" s="208">
        <v>92170</v>
      </c>
    </row>
    <row r="10" spans="1:4" ht="12.75">
      <c r="A10" s="207" t="s">
        <v>257</v>
      </c>
      <c r="B10" s="208">
        <v>384032</v>
      </c>
      <c r="C10" s="208">
        <v>130320</v>
      </c>
      <c r="D10" s="208">
        <v>514352</v>
      </c>
    </row>
    <row r="11" spans="1:4" ht="12.75">
      <c r="A11" s="207" t="s">
        <v>256</v>
      </c>
      <c r="B11" s="208">
        <v>133720</v>
      </c>
      <c r="C11" s="208">
        <v>28448</v>
      </c>
      <c r="D11" s="208">
        <v>162168</v>
      </c>
    </row>
    <row r="12" spans="1:4" ht="12.75">
      <c r="A12" s="207" t="s">
        <v>268</v>
      </c>
      <c r="B12" s="206" t="s">
        <v>251</v>
      </c>
      <c r="C12" s="206" t="s">
        <v>251</v>
      </c>
      <c r="D12" s="206" t="s">
        <v>251</v>
      </c>
    </row>
    <row r="13" spans="1:4" ht="12.75">
      <c r="A13" s="207" t="s">
        <v>255</v>
      </c>
      <c r="B13" s="208">
        <v>9783</v>
      </c>
      <c r="C13" s="208">
        <v>3332</v>
      </c>
      <c r="D13" s="208">
        <v>13115</v>
      </c>
    </row>
    <row r="14" spans="1:4" ht="12.75">
      <c r="A14" s="207" t="s">
        <v>254</v>
      </c>
      <c r="B14" s="206" t="s">
        <v>251</v>
      </c>
      <c r="C14" s="206" t="s">
        <v>251</v>
      </c>
      <c r="D14" s="206" t="s">
        <v>251</v>
      </c>
    </row>
    <row r="15" spans="1:4" ht="12.75">
      <c r="A15" s="207" t="s">
        <v>250</v>
      </c>
      <c r="B15" s="208">
        <v>16204</v>
      </c>
      <c r="C15" s="206" t="s">
        <v>251</v>
      </c>
      <c r="D15" s="208">
        <v>16204</v>
      </c>
    </row>
    <row r="16" spans="1:4" ht="12.75">
      <c r="A16" s="207" t="s">
        <v>49</v>
      </c>
      <c r="B16" s="206" t="s">
        <v>251</v>
      </c>
      <c r="C16" s="206" t="s">
        <v>251</v>
      </c>
      <c r="D16" s="206" t="s">
        <v>251</v>
      </c>
    </row>
    <row r="17" spans="1:4" ht="12.75">
      <c r="A17" s="207" t="s">
        <v>249</v>
      </c>
      <c r="B17" s="206" t="s">
        <v>251</v>
      </c>
      <c r="C17" s="206" t="s">
        <v>251</v>
      </c>
      <c r="D17" s="206" t="s">
        <v>251</v>
      </c>
    </row>
    <row r="18" spans="1:4" ht="12.75">
      <c r="A18" s="204" t="s">
        <v>239</v>
      </c>
      <c r="B18" s="206" t="s">
        <v>251</v>
      </c>
      <c r="C18" s="206" t="s">
        <v>251</v>
      </c>
      <c r="D18" s="206" t="s">
        <v>251</v>
      </c>
    </row>
    <row r="19" spans="1:4" ht="12.75">
      <c r="A19" s="204" t="s">
        <v>267</v>
      </c>
      <c r="B19" s="205">
        <v>19366</v>
      </c>
      <c r="C19" s="205">
        <v>8832</v>
      </c>
      <c r="D19" s="205">
        <v>28198</v>
      </c>
    </row>
    <row r="20" spans="1:4" ht="12.75">
      <c r="A20" s="204" t="s">
        <v>237</v>
      </c>
      <c r="B20" s="205">
        <v>19000</v>
      </c>
      <c r="C20" s="205">
        <v>3098</v>
      </c>
      <c r="D20" s="205">
        <v>22098</v>
      </c>
    </row>
    <row r="21" spans="1:4" ht="12.75">
      <c r="A21" s="204" t="s">
        <v>4</v>
      </c>
      <c r="B21" s="205">
        <v>1503551</v>
      </c>
      <c r="C21" s="205">
        <v>271273</v>
      </c>
      <c r="D21" s="205">
        <v>1774824</v>
      </c>
    </row>
    <row r="22" spans="1:4" ht="12.75">
      <c r="A22" s="312">
        <v>2009</v>
      </c>
      <c r="B22" s="312"/>
      <c r="C22" s="312"/>
      <c r="D22" s="312"/>
    </row>
    <row r="23" spans="1:4" ht="12.75">
      <c r="A23" s="204" t="s">
        <v>50</v>
      </c>
      <c r="B23" s="205">
        <v>2962415</v>
      </c>
      <c r="C23" s="205">
        <v>591024</v>
      </c>
      <c r="D23" s="205">
        <v>3553439</v>
      </c>
    </row>
    <row r="24" spans="1:4" ht="12.75">
      <c r="A24" s="207" t="s">
        <v>262</v>
      </c>
      <c r="B24" s="208">
        <v>1009261</v>
      </c>
      <c r="C24" s="208">
        <v>73492</v>
      </c>
      <c r="D24" s="208">
        <v>1082753</v>
      </c>
    </row>
    <row r="25" spans="1:4" ht="12.75">
      <c r="A25" s="207" t="s">
        <v>261</v>
      </c>
      <c r="B25" s="208">
        <v>261890</v>
      </c>
      <c r="C25" s="208">
        <v>21591</v>
      </c>
      <c r="D25" s="208">
        <v>283481</v>
      </c>
    </row>
    <row r="26" spans="1:4" ht="12.75">
      <c r="A26" s="207" t="s">
        <v>259</v>
      </c>
      <c r="B26" s="208">
        <v>603170</v>
      </c>
      <c r="C26" s="208">
        <v>83855</v>
      </c>
      <c r="D26" s="208">
        <v>687025</v>
      </c>
    </row>
    <row r="27" spans="1:4" ht="12.75">
      <c r="A27" s="207" t="s">
        <v>258</v>
      </c>
      <c r="B27" s="208">
        <v>44360</v>
      </c>
      <c r="C27" s="208">
        <v>5016</v>
      </c>
      <c r="D27" s="208">
        <v>49376</v>
      </c>
    </row>
    <row r="28" spans="1:4" ht="12.75">
      <c r="A28" s="207" t="s">
        <v>257</v>
      </c>
      <c r="B28" s="208">
        <v>641237</v>
      </c>
      <c r="C28" s="208">
        <v>308198</v>
      </c>
      <c r="D28" s="208">
        <v>949435</v>
      </c>
    </row>
    <row r="29" spans="1:4" ht="12.75">
      <c r="A29" s="207" t="s">
        <v>256</v>
      </c>
      <c r="B29" s="208">
        <v>297464</v>
      </c>
      <c r="C29" s="208">
        <v>91253</v>
      </c>
      <c r="D29" s="208">
        <v>388717</v>
      </c>
    </row>
    <row r="30" spans="1:4" ht="12.75">
      <c r="A30" s="207" t="s">
        <v>268</v>
      </c>
      <c r="B30" s="208">
        <v>92016</v>
      </c>
      <c r="C30" s="208">
        <v>8696</v>
      </c>
      <c r="D30" s="208">
        <v>100712</v>
      </c>
    </row>
    <row r="31" spans="1:4" ht="12.75">
      <c r="A31" s="207" t="s">
        <v>255</v>
      </c>
      <c r="B31" s="206" t="s">
        <v>251</v>
      </c>
      <c r="C31" s="206" t="s">
        <v>251</v>
      </c>
      <c r="D31" s="206" t="s">
        <v>251</v>
      </c>
    </row>
    <row r="32" spans="1:4" ht="12.75">
      <c r="A32" s="207" t="s">
        <v>254</v>
      </c>
      <c r="B32" s="206" t="s">
        <v>251</v>
      </c>
      <c r="C32" s="206" t="s">
        <v>251</v>
      </c>
      <c r="D32" s="206" t="s">
        <v>251</v>
      </c>
    </row>
    <row r="33" spans="1:4" ht="12.75">
      <c r="A33" s="207" t="s">
        <v>250</v>
      </c>
      <c r="B33" s="208">
        <v>40557</v>
      </c>
      <c r="C33" s="206">
        <v>448</v>
      </c>
      <c r="D33" s="208">
        <v>41005</v>
      </c>
    </row>
    <row r="34" spans="1:4" ht="12.75">
      <c r="A34" s="207" t="s">
        <v>49</v>
      </c>
      <c r="B34" s="208">
        <v>3472</v>
      </c>
      <c r="C34" s="206" t="s">
        <v>251</v>
      </c>
      <c r="D34" s="208">
        <v>3472</v>
      </c>
    </row>
    <row r="35" spans="1:4" ht="12.75">
      <c r="A35" s="207" t="s">
        <v>249</v>
      </c>
      <c r="B35" s="206" t="s">
        <v>251</v>
      </c>
      <c r="C35" s="206" t="s">
        <v>251</v>
      </c>
      <c r="D35" s="206" t="s">
        <v>251</v>
      </c>
    </row>
    <row r="36" spans="1:4" ht="12.75">
      <c r="A36" s="204" t="s">
        <v>239</v>
      </c>
      <c r="B36" s="205">
        <v>31012</v>
      </c>
      <c r="C36" s="205">
        <v>1525</v>
      </c>
      <c r="D36" s="205">
        <v>32537</v>
      </c>
    </row>
    <row r="37" spans="1:4" ht="12.75">
      <c r="A37" s="204" t="s">
        <v>267</v>
      </c>
      <c r="B37" s="205">
        <v>103004</v>
      </c>
      <c r="C37" s="205">
        <v>55771</v>
      </c>
      <c r="D37" s="205">
        <v>158775</v>
      </c>
    </row>
    <row r="38" spans="1:4" ht="12.75">
      <c r="A38" s="204" t="s">
        <v>237</v>
      </c>
      <c r="B38" s="203" t="s">
        <v>251</v>
      </c>
      <c r="C38" s="203" t="s">
        <v>251</v>
      </c>
      <c r="D38" s="203" t="s">
        <v>251</v>
      </c>
    </row>
    <row r="39" spans="1:4" ht="12.75">
      <c r="A39" s="235" t="s">
        <v>4</v>
      </c>
      <c r="B39" s="236">
        <v>3097463</v>
      </c>
      <c r="C39" s="236">
        <v>652944</v>
      </c>
      <c r="D39" s="236">
        <v>3750407</v>
      </c>
    </row>
    <row r="40" spans="1:4" ht="12.75">
      <c r="A40" s="313">
        <v>2010</v>
      </c>
      <c r="B40" s="313"/>
      <c r="C40" s="313"/>
      <c r="D40" s="313"/>
    </row>
    <row r="41" spans="1:4" ht="12.75">
      <c r="A41" s="204" t="s">
        <v>50</v>
      </c>
      <c r="B41" s="205">
        <v>3900802</v>
      </c>
      <c r="C41" s="205">
        <v>997555</v>
      </c>
      <c r="D41" s="205">
        <v>4898357</v>
      </c>
    </row>
    <row r="42" spans="1:4" ht="12.75">
      <c r="A42" s="207" t="s">
        <v>262</v>
      </c>
      <c r="B42" s="208">
        <v>613145</v>
      </c>
      <c r="C42" s="208">
        <v>118427</v>
      </c>
      <c r="D42" s="208">
        <v>731572</v>
      </c>
    </row>
    <row r="43" spans="1:4" ht="12.75">
      <c r="A43" s="207" t="s">
        <v>261</v>
      </c>
      <c r="B43" s="208">
        <v>312235</v>
      </c>
      <c r="C43" s="208">
        <v>24726</v>
      </c>
      <c r="D43" s="208">
        <v>336961</v>
      </c>
    </row>
    <row r="44" spans="1:4" ht="12.75">
      <c r="A44" s="207" t="s">
        <v>259</v>
      </c>
      <c r="B44" s="208">
        <v>63369</v>
      </c>
      <c r="C44" s="208">
        <v>3671</v>
      </c>
      <c r="D44" s="208">
        <v>67040</v>
      </c>
    </row>
    <row r="45" spans="1:4" ht="12.75">
      <c r="A45" s="207" t="s">
        <v>258</v>
      </c>
      <c r="B45" s="208">
        <v>1772562</v>
      </c>
      <c r="C45" s="208">
        <v>509387</v>
      </c>
      <c r="D45" s="208">
        <v>2281949</v>
      </c>
    </row>
    <row r="46" spans="1:4" ht="12.75">
      <c r="A46" s="207" t="s">
        <v>257</v>
      </c>
      <c r="B46" s="208">
        <v>58520</v>
      </c>
      <c r="C46" s="208">
        <v>1200</v>
      </c>
      <c r="D46" s="208">
        <v>59720</v>
      </c>
    </row>
    <row r="47" spans="1:4" ht="12.75">
      <c r="A47" s="207" t="s">
        <v>256</v>
      </c>
      <c r="B47" s="208">
        <v>428712</v>
      </c>
      <c r="C47" s="208">
        <v>182632</v>
      </c>
      <c r="D47" s="208">
        <v>611344</v>
      </c>
    </row>
    <row r="48" spans="1:4" ht="12.75">
      <c r="A48" s="207" t="s">
        <v>268</v>
      </c>
      <c r="B48" s="208">
        <v>423851</v>
      </c>
      <c r="C48" s="208">
        <v>128392</v>
      </c>
      <c r="D48" s="208">
        <v>552243</v>
      </c>
    </row>
    <row r="49" spans="1:4" ht="12.75">
      <c r="A49" s="207" t="s">
        <v>255</v>
      </c>
      <c r="B49" s="206" t="s">
        <v>251</v>
      </c>
      <c r="C49" s="206" t="s">
        <v>251</v>
      </c>
      <c r="D49" s="206" t="s">
        <v>251</v>
      </c>
    </row>
    <row r="50" spans="1:4" ht="12.75">
      <c r="A50" s="207" t="s">
        <v>254</v>
      </c>
      <c r="B50" s="208">
        <v>206720</v>
      </c>
      <c r="C50" s="206">
        <v>29120</v>
      </c>
      <c r="D50" s="206">
        <v>235840</v>
      </c>
    </row>
    <row r="51" spans="1:4" ht="12.75">
      <c r="A51" s="207" t="s">
        <v>250</v>
      </c>
      <c r="B51" s="208">
        <v>21688</v>
      </c>
      <c r="C51" s="206">
        <v>0</v>
      </c>
      <c r="D51" s="208">
        <v>21688</v>
      </c>
    </row>
    <row r="52" spans="1:4" ht="12.75">
      <c r="A52" s="207" t="s">
        <v>49</v>
      </c>
      <c r="B52" s="208" t="s">
        <v>251</v>
      </c>
      <c r="C52" s="206" t="s">
        <v>251</v>
      </c>
      <c r="D52" s="208" t="s">
        <v>251</v>
      </c>
    </row>
    <row r="53" spans="1:4" ht="12.75">
      <c r="A53" s="207" t="s">
        <v>249</v>
      </c>
      <c r="B53" s="206" t="s">
        <v>251</v>
      </c>
      <c r="C53" s="206" t="s">
        <v>251</v>
      </c>
      <c r="D53" s="206" t="s">
        <v>251</v>
      </c>
    </row>
    <row r="54" spans="1:4" ht="12.75">
      <c r="A54" s="204" t="s">
        <v>239</v>
      </c>
      <c r="B54" s="205">
        <v>14200</v>
      </c>
      <c r="C54" s="205">
        <v>32</v>
      </c>
      <c r="D54" s="205">
        <v>14232</v>
      </c>
    </row>
    <row r="55" spans="1:4" ht="12.75">
      <c r="A55" s="204" t="s">
        <v>267</v>
      </c>
      <c r="B55" s="205">
        <v>40603</v>
      </c>
      <c r="C55" s="205">
        <v>107596</v>
      </c>
      <c r="D55" s="205">
        <v>148199</v>
      </c>
    </row>
    <row r="56" spans="1:4" ht="12.75">
      <c r="A56" s="204" t="s">
        <v>237</v>
      </c>
      <c r="B56" s="203" t="s">
        <v>251</v>
      </c>
      <c r="C56" s="203" t="s">
        <v>251</v>
      </c>
      <c r="D56" s="203" t="s">
        <v>251</v>
      </c>
    </row>
    <row r="57" spans="1:4" ht="12.75">
      <c r="A57" s="202" t="s">
        <v>4</v>
      </c>
      <c r="B57" s="201">
        <f>SUM(B42:B56)</f>
        <v>3955605</v>
      </c>
      <c r="C57" s="201">
        <f>SUM(C42:C56)</f>
        <v>1105183</v>
      </c>
      <c r="D57" s="201">
        <f>SUM(D42:D56)</f>
        <v>5060788</v>
      </c>
    </row>
    <row r="58" spans="1:4" ht="12.75">
      <c r="A58" s="303" t="s">
        <v>244</v>
      </c>
      <c r="B58" s="304"/>
      <c r="C58" s="304"/>
      <c r="D58" s="304"/>
    </row>
  </sheetData>
  <sheetProtection/>
  <mergeCells count="4">
    <mergeCell ref="A4:D4"/>
    <mergeCell ref="A22:D22"/>
    <mergeCell ref="A40:D40"/>
    <mergeCell ref="A58:D5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G6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7.00390625" style="1" customWidth="1"/>
    <col min="2" max="2" width="10.7109375" style="1" customWidth="1"/>
    <col min="3" max="3" width="11.57421875" style="1" customWidth="1"/>
    <col min="4" max="4" width="11.8515625" style="1" customWidth="1"/>
    <col min="5" max="5" width="10.7109375" style="1" customWidth="1"/>
    <col min="6" max="6" width="14.140625" style="1" customWidth="1"/>
    <col min="7" max="7" width="10.7109375" style="1" customWidth="1"/>
    <col min="8" max="16384" width="9.140625" style="1" customWidth="1"/>
  </cols>
  <sheetData>
    <row r="1" spans="1:7" ht="15.75" customHeight="1">
      <c r="A1" s="260" t="s">
        <v>271</v>
      </c>
      <c r="B1" s="260"/>
      <c r="C1" s="260"/>
      <c r="D1" s="260"/>
      <c r="E1" s="260"/>
      <c r="F1" s="260"/>
      <c r="G1" s="260"/>
    </row>
    <row r="2" spans="1:7" ht="12.75" customHeight="1">
      <c r="A2" s="261"/>
      <c r="B2" s="256" t="s">
        <v>27</v>
      </c>
      <c r="C2" s="256" t="s">
        <v>26</v>
      </c>
      <c r="D2" s="256" t="s">
        <v>25</v>
      </c>
      <c r="E2" s="256" t="s">
        <v>24</v>
      </c>
      <c r="F2" s="256" t="s">
        <v>23</v>
      </c>
      <c r="G2" s="258" t="s">
        <v>4</v>
      </c>
    </row>
    <row r="3" spans="1:7" ht="12.75">
      <c r="A3" s="262"/>
      <c r="B3" s="257"/>
      <c r="C3" s="257"/>
      <c r="D3" s="257"/>
      <c r="E3" s="257"/>
      <c r="F3" s="257"/>
      <c r="G3" s="259"/>
    </row>
    <row r="4" spans="1:7" ht="15.75" customHeight="1">
      <c r="A4" s="253">
        <v>2008</v>
      </c>
      <c r="B4" s="253"/>
      <c r="C4" s="253"/>
      <c r="D4" s="253"/>
      <c r="E4" s="253"/>
      <c r="F4" s="253"/>
      <c r="G4" s="253"/>
    </row>
    <row r="5" spans="1:7" ht="12.75">
      <c r="A5" s="27" t="s">
        <v>14</v>
      </c>
      <c r="B5" s="39">
        <v>12.548</v>
      </c>
      <c r="C5" s="39">
        <v>48</v>
      </c>
      <c r="D5" s="39">
        <v>8.612</v>
      </c>
      <c r="E5" s="39">
        <v>53.31</v>
      </c>
      <c r="F5" s="39">
        <v>16.687</v>
      </c>
      <c r="G5" s="39">
        <v>139.623</v>
      </c>
    </row>
    <row r="6" spans="1:7" ht="12.75">
      <c r="A6" s="38" t="s">
        <v>13</v>
      </c>
      <c r="B6" s="37">
        <v>6.294</v>
      </c>
      <c r="C6" s="37">
        <v>18</v>
      </c>
      <c r="D6" s="37">
        <v>4.388</v>
      </c>
      <c r="E6" s="37">
        <v>34.356</v>
      </c>
      <c r="F6" s="37">
        <v>17.243</v>
      </c>
      <c r="G6" s="37">
        <v>80.566</v>
      </c>
    </row>
    <row r="7" spans="1:7" ht="12.75">
      <c r="A7" s="41" t="s">
        <v>4</v>
      </c>
      <c r="B7" s="40">
        <f>SUM(B5:B6)</f>
        <v>18.842</v>
      </c>
      <c r="C7" s="40">
        <f>SUM(C5:C6)</f>
        <v>66</v>
      </c>
      <c r="D7" s="40">
        <f>SUM(D5:D6)</f>
        <v>13</v>
      </c>
      <c r="E7" s="40">
        <v>87</v>
      </c>
      <c r="F7" s="40">
        <f>SUM(F5:F6)</f>
        <v>33.93</v>
      </c>
      <c r="G7" s="40">
        <v>221</v>
      </c>
    </row>
    <row r="8" spans="1:7" ht="15.75" customHeight="1">
      <c r="A8" s="254">
        <v>2009</v>
      </c>
      <c r="B8" s="254"/>
      <c r="C8" s="254"/>
      <c r="D8" s="254"/>
      <c r="E8" s="254"/>
      <c r="F8" s="254"/>
      <c r="G8" s="254"/>
    </row>
    <row r="9" spans="1:7" ht="12.75">
      <c r="A9" s="27" t="s">
        <v>14</v>
      </c>
      <c r="B9" s="39">
        <v>10.608</v>
      </c>
      <c r="C9" s="39">
        <v>45.919</v>
      </c>
      <c r="D9" s="39">
        <v>9.088</v>
      </c>
      <c r="E9" s="39">
        <v>53.805</v>
      </c>
      <c r="F9" s="39">
        <v>14.423</v>
      </c>
      <c r="G9" s="39">
        <v>133.844</v>
      </c>
    </row>
    <row r="10" spans="1:7" ht="12.75">
      <c r="A10" s="225" t="s">
        <v>13</v>
      </c>
      <c r="B10" s="226">
        <v>5.332</v>
      </c>
      <c r="C10" s="226">
        <v>17.105</v>
      </c>
      <c r="D10" s="226">
        <v>4.301</v>
      </c>
      <c r="E10" s="226">
        <v>35.938</v>
      </c>
      <c r="F10" s="226">
        <v>18.186</v>
      </c>
      <c r="G10" s="226">
        <v>80.861</v>
      </c>
    </row>
    <row r="11" spans="1:7" ht="12.75">
      <c r="A11" s="41" t="s">
        <v>4</v>
      </c>
      <c r="B11" s="40">
        <v>15.941</v>
      </c>
      <c r="C11" s="40">
        <v>63.023</v>
      </c>
      <c r="D11" s="40">
        <v>13.389</v>
      </c>
      <c r="E11" s="40">
        <v>89.743</v>
      </c>
      <c r="F11" s="40">
        <v>32.609</v>
      </c>
      <c r="G11" s="40">
        <v>214.705</v>
      </c>
    </row>
    <row r="12" spans="1:7" ht="15.75" customHeight="1">
      <c r="A12" s="255">
        <v>2010</v>
      </c>
      <c r="B12" s="255"/>
      <c r="C12" s="255"/>
      <c r="D12" s="255"/>
      <c r="E12" s="255"/>
      <c r="F12" s="255"/>
      <c r="G12" s="255"/>
    </row>
    <row r="13" spans="1:7" ht="12.75">
      <c r="A13" s="27" t="s">
        <v>14</v>
      </c>
      <c r="B13" s="227">
        <v>10.184</v>
      </c>
      <c r="C13" s="227">
        <v>45.276</v>
      </c>
      <c r="D13" s="227">
        <v>7.684</v>
      </c>
      <c r="E13" s="227">
        <v>53.275</v>
      </c>
      <c r="F13" s="227">
        <v>14.562</v>
      </c>
      <c r="G13" s="227">
        <v>130.981</v>
      </c>
    </row>
    <row r="14" spans="1:7" ht="12.75">
      <c r="A14" s="38" t="s">
        <v>13</v>
      </c>
      <c r="B14" s="227">
        <v>5.838</v>
      </c>
      <c r="C14" s="227">
        <v>19.286</v>
      </c>
      <c r="D14" s="227">
        <v>3.197</v>
      </c>
      <c r="E14" s="227">
        <v>35.558</v>
      </c>
      <c r="F14" s="227">
        <v>17.984</v>
      </c>
      <c r="G14" s="227">
        <v>81.863</v>
      </c>
    </row>
    <row r="15" spans="1:7" ht="12.75">
      <c r="A15" s="36" t="s">
        <v>4</v>
      </c>
      <c r="B15" s="228">
        <v>16.022</v>
      </c>
      <c r="C15" s="228">
        <v>64.562</v>
      </c>
      <c r="D15" s="228">
        <v>10.881</v>
      </c>
      <c r="E15" s="228">
        <v>88.833</v>
      </c>
      <c r="F15" s="228">
        <v>32.546</v>
      </c>
      <c r="G15" s="228">
        <v>212.844</v>
      </c>
    </row>
    <row r="16" spans="1:7" ht="12.75">
      <c r="A16" s="244" t="s">
        <v>22</v>
      </c>
      <c r="B16" s="245"/>
      <c r="C16" s="245"/>
      <c r="D16" s="245"/>
      <c r="E16" s="245"/>
      <c r="F16" s="245"/>
      <c r="G16" s="245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10"/>
      <c r="C21" s="210"/>
      <c r="D21" s="210"/>
      <c r="E21" s="210"/>
      <c r="F21" s="210"/>
      <c r="G21" s="210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</sheetData>
  <sheetProtection/>
  <mergeCells count="12">
    <mergeCell ref="A1:G1"/>
    <mergeCell ref="A2:A3"/>
    <mergeCell ref="B2:B3"/>
    <mergeCell ref="C2:C3"/>
    <mergeCell ref="D2:D3"/>
    <mergeCell ref="E2:E3"/>
    <mergeCell ref="F2:F3"/>
    <mergeCell ref="G2:G3"/>
    <mergeCell ref="A4:G4"/>
    <mergeCell ref="A8:G8"/>
    <mergeCell ref="A12:G12"/>
    <mergeCell ref="A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R61"/>
  <sheetViews>
    <sheetView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1" width="12.28125" style="1" customWidth="1"/>
    <col min="2" max="4" width="8.140625" style="1" customWidth="1"/>
    <col min="5" max="5" width="0.5625" style="1" customWidth="1"/>
    <col min="6" max="8" width="8.140625" style="1" customWidth="1"/>
    <col min="9" max="9" width="0.5625" style="1" customWidth="1"/>
    <col min="10" max="11" width="8.140625" style="1" customWidth="1"/>
    <col min="12" max="16384" width="9.140625" style="1" customWidth="1"/>
  </cols>
  <sheetData>
    <row r="1" spans="1:12" ht="15.75" customHeight="1">
      <c r="A1" s="263" t="s">
        <v>272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4" ht="12.75">
      <c r="A2" s="264"/>
      <c r="B2" s="266" t="s">
        <v>28</v>
      </c>
      <c r="C2" s="266"/>
      <c r="D2" s="266"/>
      <c r="E2" s="48"/>
      <c r="F2" s="266" t="s">
        <v>2</v>
      </c>
      <c r="G2" s="266"/>
      <c r="H2" s="266"/>
      <c r="I2" s="48"/>
      <c r="J2" s="266" t="s">
        <v>1</v>
      </c>
      <c r="K2" s="266"/>
      <c r="L2" s="266"/>
      <c r="M2" s="47"/>
      <c r="N2" s="47"/>
    </row>
    <row r="3" spans="1:14" ht="12.75">
      <c r="A3" s="265"/>
      <c r="B3" s="45">
        <v>2008</v>
      </c>
      <c r="C3" s="45">
        <v>2009</v>
      </c>
      <c r="D3" s="45">
        <v>2010</v>
      </c>
      <c r="E3" s="46"/>
      <c r="F3" s="45">
        <v>2008</v>
      </c>
      <c r="G3" s="45">
        <v>2009</v>
      </c>
      <c r="H3" s="45">
        <v>2010</v>
      </c>
      <c r="I3" s="46"/>
      <c r="J3" s="45">
        <v>2008</v>
      </c>
      <c r="K3" s="45">
        <v>2009</v>
      </c>
      <c r="L3" s="45">
        <v>2010</v>
      </c>
      <c r="N3" s="39"/>
    </row>
    <row r="4" spans="1:14" ht="12.75">
      <c r="A4" s="12" t="s">
        <v>10</v>
      </c>
      <c r="B4" s="11">
        <v>90</v>
      </c>
      <c r="C4" s="11">
        <v>87.016</v>
      </c>
      <c r="D4" s="11">
        <v>85.24900000000001</v>
      </c>
      <c r="E4" s="28"/>
      <c r="F4" s="11">
        <v>50</v>
      </c>
      <c r="G4" s="11">
        <v>46.827000000000005</v>
      </c>
      <c r="H4" s="11">
        <v>53.408</v>
      </c>
      <c r="I4" s="2"/>
      <c r="J4" s="15">
        <v>139.624</v>
      </c>
      <c r="K4" s="11">
        <v>133.844</v>
      </c>
      <c r="L4" s="11">
        <v>138.657</v>
      </c>
      <c r="N4" s="39"/>
    </row>
    <row r="5" spans="1:14" ht="12.75">
      <c r="A5" s="12" t="s">
        <v>9</v>
      </c>
      <c r="B5" s="11">
        <v>55</v>
      </c>
      <c r="C5" s="11">
        <v>53.124</v>
      </c>
      <c r="D5" s="11">
        <v>45.732</v>
      </c>
      <c r="E5" s="44"/>
      <c r="F5" s="11">
        <v>26</v>
      </c>
      <c r="G5" s="11">
        <v>27.736</v>
      </c>
      <c r="H5" s="11">
        <v>28.456</v>
      </c>
      <c r="I5" s="2"/>
      <c r="J5" s="15">
        <v>80.566</v>
      </c>
      <c r="K5" s="11">
        <v>80.861</v>
      </c>
      <c r="L5" s="11">
        <v>74.188</v>
      </c>
      <c r="N5" s="39"/>
    </row>
    <row r="6" spans="1:14" ht="12.75">
      <c r="A6" s="8" t="s">
        <v>4</v>
      </c>
      <c r="B6" s="6">
        <v>145</v>
      </c>
      <c r="C6" s="6">
        <v>140.141</v>
      </c>
      <c r="D6" s="6">
        <v>130.98</v>
      </c>
      <c r="E6" s="6"/>
      <c r="F6" s="6">
        <v>76</v>
      </c>
      <c r="G6" s="6">
        <v>74.56400000000001</v>
      </c>
      <c r="H6" s="6">
        <v>81.863</v>
      </c>
      <c r="I6" s="6"/>
      <c r="J6" s="6">
        <v>221</v>
      </c>
      <c r="K6" s="6">
        <v>214.705</v>
      </c>
      <c r="L6" s="6">
        <v>212.843</v>
      </c>
      <c r="M6" s="15"/>
      <c r="N6" s="39"/>
    </row>
    <row r="7" spans="1:9" ht="12.75">
      <c r="A7" s="244" t="s">
        <v>22</v>
      </c>
      <c r="B7" s="245"/>
      <c r="C7" s="245"/>
      <c r="D7" s="245"/>
      <c r="E7" s="245"/>
      <c r="F7" s="245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O13" s="10"/>
      <c r="P13" s="10"/>
      <c r="Q13" s="42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M14" s="43"/>
      <c r="N14" s="43"/>
      <c r="O14" s="10"/>
      <c r="P14" s="10"/>
      <c r="Q14" s="4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M15" s="43"/>
      <c r="N15" s="43"/>
      <c r="O15" s="15"/>
      <c r="P15" s="15"/>
      <c r="Q15" s="42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K16" s="15"/>
      <c r="M16" s="42"/>
      <c r="N16" s="42"/>
      <c r="O16" s="4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O19" s="10"/>
      <c r="P19" s="10"/>
      <c r="Q19" s="4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O20" s="10"/>
      <c r="P20" s="10"/>
      <c r="Q20" s="4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O21" s="15"/>
      <c r="P21" s="15"/>
      <c r="Q21" s="4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P30" s="10"/>
      <c r="Q30" s="10"/>
      <c r="R30" s="4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P31" s="10"/>
      <c r="Q31" s="10"/>
      <c r="R31" s="4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P32" s="15"/>
      <c r="Q32" s="15"/>
      <c r="R32" s="4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</sheetData>
  <sheetProtection/>
  <mergeCells count="6">
    <mergeCell ref="A7:F7"/>
    <mergeCell ref="A1:L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>
    <tabColor rgb="FFFF0000"/>
  </sheetPr>
  <dimension ref="A1:N67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12.57421875" style="1" customWidth="1"/>
    <col min="2" max="4" width="8.140625" style="1" customWidth="1"/>
    <col min="5" max="5" width="0.5625" style="1" customWidth="1"/>
    <col min="6" max="8" width="8.140625" style="1" customWidth="1"/>
    <col min="9" max="9" width="0.5625" style="1" customWidth="1"/>
    <col min="10" max="11" width="8.140625" style="1" customWidth="1"/>
    <col min="12" max="16384" width="9.140625" style="1" customWidth="1"/>
  </cols>
  <sheetData>
    <row r="1" spans="1:12" s="47" customFormat="1" ht="15.75" customHeight="1">
      <c r="A1" s="271" t="s">
        <v>273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2.75">
      <c r="A2" s="248"/>
      <c r="B2" s="266" t="s">
        <v>28</v>
      </c>
      <c r="C2" s="266"/>
      <c r="D2" s="266"/>
      <c r="E2" s="48"/>
      <c r="F2" s="266" t="s">
        <v>2</v>
      </c>
      <c r="G2" s="266"/>
      <c r="H2" s="266"/>
      <c r="I2" s="48"/>
      <c r="J2" s="266" t="s">
        <v>1</v>
      </c>
      <c r="K2" s="266"/>
      <c r="L2" s="266"/>
    </row>
    <row r="3" spans="1:14" ht="12.75">
      <c r="A3" s="272"/>
      <c r="B3" s="45">
        <v>2008</v>
      </c>
      <c r="C3" s="72">
        <v>2009</v>
      </c>
      <c r="D3" s="72">
        <v>2010</v>
      </c>
      <c r="E3" s="45"/>
      <c r="F3" s="45">
        <v>2008</v>
      </c>
      <c r="G3" s="72">
        <v>2009</v>
      </c>
      <c r="H3" s="72">
        <v>2010</v>
      </c>
      <c r="I3" s="46"/>
      <c r="J3" s="45">
        <v>2008</v>
      </c>
      <c r="K3" s="71">
        <v>2009</v>
      </c>
      <c r="L3" s="71">
        <v>2010</v>
      </c>
      <c r="M3" s="47"/>
      <c r="N3" s="47"/>
    </row>
    <row r="4" spans="1:13" ht="12.75">
      <c r="A4" s="269" t="s">
        <v>34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63"/>
    </row>
    <row r="5" spans="1:14" ht="12.75">
      <c r="A5" s="62" t="s">
        <v>31</v>
      </c>
      <c r="B5" s="10">
        <v>27.3</v>
      </c>
      <c r="C5" s="10">
        <v>26.891</v>
      </c>
      <c r="D5" s="10">
        <v>26.458</v>
      </c>
      <c r="E5" s="68"/>
      <c r="F5" s="10">
        <v>15.16</v>
      </c>
      <c r="G5" s="10">
        <v>14.923</v>
      </c>
      <c r="H5" s="10">
        <v>14.719</v>
      </c>
      <c r="I5" s="61"/>
      <c r="J5" s="17">
        <v>42.46</v>
      </c>
      <c r="K5" s="70">
        <v>41.814</v>
      </c>
      <c r="L5" s="70">
        <v>41.177</v>
      </c>
      <c r="M5" s="237"/>
      <c r="N5" s="237"/>
    </row>
    <row r="6" spans="1:14" ht="12.75">
      <c r="A6" s="62" t="s">
        <v>30</v>
      </c>
      <c r="B6" s="10">
        <v>39.107</v>
      </c>
      <c r="C6" s="10">
        <v>41.29</v>
      </c>
      <c r="D6" s="10">
        <v>42.607</v>
      </c>
      <c r="E6" s="68"/>
      <c r="F6" s="10">
        <v>18.5</v>
      </c>
      <c r="G6" s="10">
        <v>21.378</v>
      </c>
      <c r="H6" s="10">
        <v>22.385</v>
      </c>
      <c r="I6" s="61"/>
      <c r="J6" s="17">
        <v>57.607</v>
      </c>
      <c r="K6" s="70">
        <v>62.668</v>
      </c>
      <c r="L6" s="70">
        <v>64.993</v>
      </c>
      <c r="M6" s="237"/>
      <c r="N6" s="237"/>
    </row>
    <row r="7" spans="1:14" ht="12.75" customHeight="1">
      <c r="A7" s="62" t="s">
        <v>29</v>
      </c>
      <c r="B7" s="10">
        <v>32.531</v>
      </c>
      <c r="C7" s="10">
        <v>33.188</v>
      </c>
      <c r="D7" s="10">
        <v>33.36</v>
      </c>
      <c r="E7" s="67"/>
      <c r="F7" s="10">
        <v>16.23</v>
      </c>
      <c r="G7" s="10">
        <v>16.573</v>
      </c>
      <c r="H7" s="10">
        <v>16.712</v>
      </c>
      <c r="I7" s="67"/>
      <c r="J7" s="17">
        <v>48.761</v>
      </c>
      <c r="K7" s="70">
        <v>49.761</v>
      </c>
      <c r="L7" s="70">
        <v>50.072</v>
      </c>
      <c r="M7" s="237"/>
      <c r="N7" s="237"/>
    </row>
    <row r="8" spans="1:12" ht="12.75" customHeight="1">
      <c r="A8" s="16" t="s">
        <v>4</v>
      </c>
      <c r="B8" s="66">
        <v>98.938</v>
      </c>
      <c r="C8" s="66">
        <v>101.369</v>
      </c>
      <c r="D8" s="66">
        <v>102.425</v>
      </c>
      <c r="E8" s="67"/>
      <c r="F8" s="66">
        <v>49.89</v>
      </c>
      <c r="G8" s="66">
        <v>52.874</v>
      </c>
      <c r="H8" s="66">
        <v>53.816</v>
      </c>
      <c r="I8" s="67"/>
      <c r="J8" s="65">
        <v>148.828</v>
      </c>
      <c r="K8" s="69">
        <v>154.243</v>
      </c>
      <c r="L8" s="69">
        <v>156.241</v>
      </c>
    </row>
    <row r="9" spans="1:13" ht="12.75">
      <c r="A9" s="269" t="s">
        <v>33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63"/>
    </row>
    <row r="10" spans="1:12" ht="12.75">
      <c r="A10" s="62" t="s">
        <v>31</v>
      </c>
      <c r="B10" s="68">
        <v>25.396</v>
      </c>
      <c r="C10" s="59">
        <v>24.972</v>
      </c>
      <c r="D10" s="59">
        <v>24.549</v>
      </c>
      <c r="E10" s="10"/>
      <c r="F10" s="61">
        <v>14.196</v>
      </c>
      <c r="G10" s="59">
        <v>14</v>
      </c>
      <c r="H10" s="59">
        <v>13.876</v>
      </c>
      <c r="I10" s="10"/>
      <c r="J10" s="17">
        <v>39.592</v>
      </c>
      <c r="K10" s="59">
        <v>38.972</v>
      </c>
      <c r="L10" s="59">
        <v>38.425</v>
      </c>
    </row>
    <row r="11" spans="1:12" ht="12.75">
      <c r="A11" s="62" t="s">
        <v>30</v>
      </c>
      <c r="B11" s="61">
        <v>71.978</v>
      </c>
      <c r="C11" s="59">
        <v>74.097</v>
      </c>
      <c r="D11" s="59">
        <v>73.804</v>
      </c>
      <c r="E11" s="10"/>
      <c r="F11" s="61">
        <v>42.195</v>
      </c>
      <c r="G11" s="59">
        <v>40.111</v>
      </c>
      <c r="H11" s="59">
        <v>39.593</v>
      </c>
      <c r="I11" s="10"/>
      <c r="J11" s="17">
        <v>114.173</v>
      </c>
      <c r="K11" s="59">
        <v>114.208</v>
      </c>
      <c r="L11" s="59">
        <v>113.397</v>
      </c>
    </row>
    <row r="12" spans="1:12" ht="12.75">
      <c r="A12" s="62" t="s">
        <v>29</v>
      </c>
      <c r="B12" s="61">
        <v>44.651</v>
      </c>
      <c r="C12" s="59">
        <v>44.663</v>
      </c>
      <c r="D12" s="59">
        <v>44.487</v>
      </c>
      <c r="E12" s="10"/>
      <c r="F12" s="61">
        <v>21.222</v>
      </c>
      <c r="G12" s="59">
        <v>21.45</v>
      </c>
      <c r="H12" s="59">
        <v>21.393</v>
      </c>
      <c r="I12" s="10"/>
      <c r="J12" s="17">
        <v>65.872</v>
      </c>
      <c r="K12" s="59">
        <v>66.113</v>
      </c>
      <c r="L12" s="59">
        <v>65.88</v>
      </c>
    </row>
    <row r="13" spans="1:12" ht="12.75">
      <c r="A13" s="16" t="s">
        <v>4</v>
      </c>
      <c r="B13" s="67">
        <v>142.024</v>
      </c>
      <c r="C13" s="64">
        <v>143.732</v>
      </c>
      <c r="D13" s="64">
        <v>142.84</v>
      </c>
      <c r="E13" s="66"/>
      <c r="F13" s="67">
        <v>77.613</v>
      </c>
      <c r="G13" s="64">
        <v>75.56</v>
      </c>
      <c r="H13" s="64">
        <v>74.862</v>
      </c>
      <c r="I13" s="66"/>
      <c r="J13" s="65">
        <v>219.637</v>
      </c>
      <c r="K13" s="64">
        <v>219.292</v>
      </c>
      <c r="L13" s="64">
        <v>217.702</v>
      </c>
    </row>
    <row r="14" spans="1:13" ht="12.75">
      <c r="A14" s="270" t="s">
        <v>32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63"/>
    </row>
    <row r="15" spans="1:12" ht="12.75">
      <c r="A15" s="62" t="s">
        <v>31</v>
      </c>
      <c r="B15" s="61">
        <v>52.696</v>
      </c>
      <c r="C15" s="59">
        <v>51.863</v>
      </c>
      <c r="D15" s="59">
        <v>51.007</v>
      </c>
      <c r="E15" s="61"/>
      <c r="F15" s="61">
        <v>29.356</v>
      </c>
      <c r="G15" s="59">
        <v>28.923</v>
      </c>
      <c r="H15" s="59">
        <v>28.595</v>
      </c>
      <c r="I15" s="61"/>
      <c r="J15" s="60">
        <v>82.052</v>
      </c>
      <c r="K15" s="59">
        <v>80.786</v>
      </c>
      <c r="L15" s="59">
        <v>79.602</v>
      </c>
    </row>
    <row r="16" spans="1:12" ht="12.75">
      <c r="A16" s="62" t="s">
        <v>30</v>
      </c>
      <c r="B16" s="61">
        <v>111.085</v>
      </c>
      <c r="C16" s="59">
        <v>115.387</v>
      </c>
      <c r="D16" s="59">
        <v>116.412</v>
      </c>
      <c r="E16" s="61"/>
      <c r="F16" s="61">
        <v>60.695</v>
      </c>
      <c r="G16" s="59">
        <v>61.489</v>
      </c>
      <c r="H16" s="59">
        <v>61.978</v>
      </c>
      <c r="I16" s="61"/>
      <c r="J16" s="60">
        <v>171.78</v>
      </c>
      <c r="K16" s="59">
        <v>176.876</v>
      </c>
      <c r="L16" s="59">
        <v>178.39</v>
      </c>
    </row>
    <row r="17" spans="1:12" ht="12.75">
      <c r="A17" s="62" t="s">
        <v>29</v>
      </c>
      <c r="B17" s="61">
        <v>77.182</v>
      </c>
      <c r="C17" s="59">
        <v>77.85</v>
      </c>
      <c r="D17" s="59">
        <v>77.846</v>
      </c>
      <c r="E17" s="61"/>
      <c r="F17" s="61">
        <v>37.451</v>
      </c>
      <c r="G17" s="59">
        <v>38.023</v>
      </c>
      <c r="H17" s="59">
        <v>38.105</v>
      </c>
      <c r="I17" s="61"/>
      <c r="J17" s="60">
        <v>114.633</v>
      </c>
      <c r="K17" s="59">
        <v>115.873</v>
      </c>
      <c r="L17" s="59">
        <v>115.951</v>
      </c>
    </row>
    <row r="18" spans="1:13" ht="12.75" customHeight="1">
      <c r="A18" s="8" t="s">
        <v>4</v>
      </c>
      <c r="B18" s="58">
        <v>240.962</v>
      </c>
      <c r="C18" s="56">
        <v>245.1</v>
      </c>
      <c r="D18" s="56">
        <v>245.265</v>
      </c>
      <c r="E18" s="58"/>
      <c r="F18" s="58">
        <v>127.503</v>
      </c>
      <c r="G18" s="56">
        <v>128.435</v>
      </c>
      <c r="H18" s="238">
        <v>128.678</v>
      </c>
      <c r="I18" s="58"/>
      <c r="J18" s="57">
        <v>368.465</v>
      </c>
      <c r="K18" s="56">
        <v>373.535</v>
      </c>
      <c r="L18" s="56">
        <v>373.943</v>
      </c>
      <c r="M18" s="18"/>
    </row>
    <row r="19" spans="1:9" ht="12.75">
      <c r="A19" s="244" t="s">
        <v>22</v>
      </c>
      <c r="B19" s="245"/>
      <c r="C19" s="245"/>
      <c r="D19" s="245"/>
      <c r="E19" s="245"/>
      <c r="F19" s="245"/>
      <c r="G19" s="245"/>
      <c r="H19" s="5"/>
      <c r="I19" s="2"/>
    </row>
    <row r="20" spans="1:9" ht="12.75">
      <c r="A20" s="53"/>
      <c r="B20" s="52"/>
      <c r="C20" s="52"/>
      <c r="D20" s="52"/>
      <c r="E20" s="52"/>
      <c r="F20" s="52"/>
      <c r="G20" s="52"/>
      <c r="H20" s="52"/>
      <c r="I20" s="2"/>
    </row>
    <row r="21" spans="1:9" ht="12.75">
      <c r="A21" s="55"/>
      <c r="B21" s="54"/>
      <c r="C21" s="54"/>
      <c r="D21" s="54"/>
      <c r="E21" s="54"/>
      <c r="F21" s="54"/>
      <c r="G21" s="54"/>
      <c r="H21" s="54"/>
      <c r="I21" s="2"/>
    </row>
    <row r="22" spans="1:9" ht="12.75">
      <c r="A22" s="53"/>
      <c r="B22" s="52"/>
      <c r="C22" s="52"/>
      <c r="D22" s="52"/>
      <c r="E22" s="52"/>
      <c r="F22" s="52"/>
      <c r="G22" s="52"/>
      <c r="H22" s="52"/>
      <c r="I22" s="50"/>
    </row>
    <row r="23" spans="1:9" ht="12.75">
      <c r="A23" s="53"/>
      <c r="B23" s="52"/>
      <c r="C23" s="52"/>
      <c r="D23" s="52"/>
      <c r="E23" s="52"/>
      <c r="F23" s="52"/>
      <c r="G23" s="52"/>
      <c r="H23" s="52"/>
      <c r="I23" s="50"/>
    </row>
    <row r="24" spans="1:9" ht="12.75">
      <c r="A24" s="242"/>
      <c r="B24" s="242"/>
      <c r="C24" s="242"/>
      <c r="D24" s="242"/>
      <c r="E24" s="242"/>
      <c r="F24" s="242"/>
      <c r="G24" s="242"/>
      <c r="H24" s="13"/>
      <c r="I24" s="2"/>
    </row>
    <row r="25" spans="1:9" ht="12.75">
      <c r="A25" s="53"/>
      <c r="B25" s="52"/>
      <c r="C25" s="52"/>
      <c r="D25" s="52"/>
      <c r="E25" s="52"/>
      <c r="F25" s="52"/>
      <c r="G25" s="52"/>
      <c r="H25" s="52"/>
      <c r="I25" s="2"/>
    </row>
    <row r="26" spans="1:9" ht="12.75">
      <c r="A26" s="53"/>
      <c r="B26" s="52"/>
      <c r="C26" s="52"/>
      <c r="D26" s="52"/>
      <c r="E26" s="52"/>
      <c r="F26" s="52"/>
      <c r="G26" s="52"/>
      <c r="H26" s="52"/>
      <c r="I26" s="2"/>
    </row>
    <row r="27" spans="1:9" ht="12.75">
      <c r="A27" s="55"/>
      <c r="B27" s="54"/>
      <c r="C27" s="54"/>
      <c r="D27" s="54"/>
      <c r="E27" s="54"/>
      <c r="F27" s="54"/>
      <c r="G27" s="54"/>
      <c r="H27" s="54"/>
      <c r="I27" s="2"/>
    </row>
    <row r="28" spans="1:9" ht="12.75">
      <c r="A28" s="53"/>
      <c r="B28" s="52"/>
      <c r="C28" s="52"/>
      <c r="D28" s="52"/>
      <c r="E28" s="52"/>
      <c r="F28" s="52"/>
      <c r="G28" s="52"/>
      <c r="H28" s="52"/>
      <c r="I28" s="50"/>
    </row>
    <row r="29" spans="1:9" ht="12.75">
      <c r="A29" s="53"/>
      <c r="B29" s="52"/>
      <c r="C29" s="52"/>
      <c r="D29" s="52"/>
      <c r="E29" s="52"/>
      <c r="F29" s="52"/>
      <c r="G29" s="52"/>
      <c r="H29" s="52"/>
      <c r="I29" s="50"/>
    </row>
    <row r="30" spans="1:9" ht="12.75">
      <c r="A30" s="242"/>
      <c r="B30" s="242"/>
      <c r="C30" s="242"/>
      <c r="D30" s="242"/>
      <c r="E30" s="242"/>
      <c r="F30" s="242"/>
      <c r="G30" s="242"/>
      <c r="H30" s="13"/>
      <c r="I30" s="2"/>
    </row>
    <row r="31" spans="1:9" ht="12.75">
      <c r="A31" s="53"/>
      <c r="B31" s="52"/>
      <c r="C31" s="52"/>
      <c r="D31" s="52"/>
      <c r="E31" s="52"/>
      <c r="F31" s="52"/>
      <c r="G31" s="52"/>
      <c r="H31" s="52"/>
      <c r="I31" s="2"/>
    </row>
    <row r="32" spans="1:9" ht="12.75">
      <c r="A32" s="53"/>
      <c r="B32" s="52"/>
      <c r="C32" s="52"/>
      <c r="D32" s="52"/>
      <c r="E32" s="52"/>
      <c r="F32" s="52"/>
      <c r="G32" s="52"/>
      <c r="H32" s="52"/>
      <c r="I32" s="2"/>
    </row>
    <row r="33" spans="1:9" ht="12.75">
      <c r="A33" s="55"/>
      <c r="B33" s="54"/>
      <c r="C33" s="54"/>
      <c r="D33" s="54"/>
      <c r="E33" s="54"/>
      <c r="F33" s="54"/>
      <c r="G33" s="54"/>
      <c r="H33" s="54"/>
      <c r="I33" s="2"/>
    </row>
    <row r="34" spans="1:9" ht="12.75">
      <c r="A34" s="53"/>
      <c r="B34" s="52"/>
      <c r="C34" s="52"/>
      <c r="D34" s="52"/>
      <c r="E34" s="52"/>
      <c r="F34" s="52"/>
      <c r="G34" s="52"/>
      <c r="H34" s="52"/>
      <c r="I34" s="50"/>
    </row>
    <row r="35" spans="1:9" ht="12.75">
      <c r="A35" s="53"/>
      <c r="B35" s="52"/>
      <c r="C35" s="52"/>
      <c r="D35" s="52"/>
      <c r="E35" s="52"/>
      <c r="F35" s="52"/>
      <c r="G35" s="52"/>
      <c r="H35" s="52"/>
      <c r="I35" s="2"/>
    </row>
    <row r="36" spans="1:9" ht="12.75">
      <c r="A36" s="2"/>
      <c r="B36" s="51"/>
      <c r="C36" s="51"/>
      <c r="D36" s="51"/>
      <c r="E36" s="51"/>
      <c r="F36" s="50"/>
      <c r="G36" s="51"/>
      <c r="H36" s="51"/>
      <c r="I36" s="50"/>
    </row>
    <row r="37" spans="1:9" ht="12.75">
      <c r="A37" s="267"/>
      <c r="B37" s="268"/>
      <c r="C37" s="268"/>
      <c r="D37" s="268"/>
      <c r="E37" s="268"/>
      <c r="F37" s="268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</sheetData>
  <sheetProtection/>
  <mergeCells count="12">
    <mergeCell ref="A1:L1"/>
    <mergeCell ref="A2:A3"/>
    <mergeCell ref="B2:D2"/>
    <mergeCell ref="F2:H2"/>
    <mergeCell ref="J2:L2"/>
    <mergeCell ref="A30:G30"/>
    <mergeCell ref="A37:F37"/>
    <mergeCell ref="A9:L9"/>
    <mergeCell ref="A4:L4"/>
    <mergeCell ref="A14:L14"/>
    <mergeCell ref="A19:G19"/>
    <mergeCell ref="A24:G2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O6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2.7109375" style="1" customWidth="1"/>
    <col min="2" max="8" width="9.140625" style="1" customWidth="1"/>
    <col min="9" max="9" width="9.7109375" style="1" customWidth="1"/>
    <col min="10" max="16384" width="9.140625" style="1" customWidth="1"/>
  </cols>
  <sheetData>
    <row r="1" spans="1:7" s="47" customFormat="1" ht="12.75">
      <c r="A1" s="247" t="s">
        <v>274</v>
      </c>
      <c r="B1" s="247"/>
      <c r="C1" s="247"/>
      <c r="D1" s="247"/>
      <c r="E1" s="247"/>
      <c r="F1" s="247"/>
      <c r="G1" s="247"/>
    </row>
    <row r="2" spans="1:15" ht="25.5">
      <c r="A2" s="81"/>
      <c r="B2" s="80" t="s">
        <v>21</v>
      </c>
      <c r="C2" s="80" t="s">
        <v>40</v>
      </c>
      <c r="D2" s="80" t="s">
        <v>39</v>
      </c>
      <c r="E2" s="80" t="s">
        <v>38</v>
      </c>
      <c r="F2" s="80" t="s">
        <v>37</v>
      </c>
      <c r="G2" s="80" t="s">
        <v>36</v>
      </c>
      <c r="H2" s="80" t="s">
        <v>15</v>
      </c>
      <c r="I2" s="79" t="s">
        <v>4</v>
      </c>
      <c r="J2" s="47"/>
      <c r="K2" s="47"/>
      <c r="L2" s="47"/>
      <c r="M2" s="47"/>
      <c r="N2" s="47"/>
      <c r="O2" s="47"/>
    </row>
    <row r="3" spans="1:10" ht="12.75">
      <c r="A3" s="241" t="s">
        <v>34</v>
      </c>
      <c r="B3" s="241"/>
      <c r="C3" s="241"/>
      <c r="D3" s="241"/>
      <c r="E3" s="241"/>
      <c r="F3" s="241"/>
      <c r="G3" s="241"/>
      <c r="H3" s="241"/>
      <c r="I3" s="241"/>
      <c r="J3" s="2"/>
    </row>
    <row r="4" spans="1:10" ht="12.75">
      <c r="A4" s="53">
        <v>2008</v>
      </c>
      <c r="B4" s="78">
        <v>8.242</v>
      </c>
      <c r="C4" s="78">
        <v>29.361</v>
      </c>
      <c r="D4" s="78">
        <v>37.479</v>
      </c>
      <c r="E4" s="78">
        <v>33.386</v>
      </c>
      <c r="F4" s="78">
        <v>16.595</v>
      </c>
      <c r="G4" s="78">
        <v>125.062</v>
      </c>
      <c r="H4" s="78">
        <v>2.403</v>
      </c>
      <c r="I4" s="77">
        <v>127.466</v>
      </c>
      <c r="J4" s="2"/>
    </row>
    <row r="5" spans="1:10" ht="12.75">
      <c r="A5" s="53">
        <v>2009</v>
      </c>
      <c r="B5" s="78">
        <v>6.735</v>
      </c>
      <c r="C5" s="78">
        <v>26.05</v>
      </c>
      <c r="D5" s="78">
        <v>37.024</v>
      </c>
      <c r="E5" s="78">
        <v>33.289</v>
      </c>
      <c r="F5" s="78">
        <v>16.438</v>
      </c>
      <c r="G5" s="78">
        <v>119.536</v>
      </c>
      <c r="H5" s="78">
        <v>1.44</v>
      </c>
      <c r="I5" s="77">
        <v>120.976</v>
      </c>
      <c r="J5" s="2"/>
    </row>
    <row r="6" spans="1:10" ht="12.75">
      <c r="A6" s="53">
        <v>2010</v>
      </c>
      <c r="B6" s="78">
        <v>5.29</v>
      </c>
      <c r="C6" s="78">
        <v>23.475</v>
      </c>
      <c r="D6" s="78">
        <v>36.18</v>
      </c>
      <c r="E6" s="78">
        <v>33.089</v>
      </c>
      <c r="F6" s="78">
        <v>17.087</v>
      </c>
      <c r="G6" s="78">
        <v>115.121</v>
      </c>
      <c r="H6" s="78">
        <v>1.079</v>
      </c>
      <c r="I6" s="77">
        <v>116</v>
      </c>
      <c r="J6" s="2"/>
    </row>
    <row r="7" spans="1:10" ht="12.75">
      <c r="A7" s="242" t="s">
        <v>33</v>
      </c>
      <c r="B7" s="242"/>
      <c r="C7" s="242"/>
      <c r="D7" s="242"/>
      <c r="E7" s="242"/>
      <c r="F7" s="242"/>
      <c r="G7" s="242"/>
      <c r="H7" s="242"/>
      <c r="I7" s="242"/>
      <c r="J7" s="2"/>
    </row>
    <row r="8" spans="1:10" ht="12.75">
      <c r="A8" s="53">
        <v>2008</v>
      </c>
      <c r="B8" s="78">
        <v>3.028</v>
      </c>
      <c r="C8" s="78">
        <v>15.763</v>
      </c>
      <c r="D8" s="78">
        <v>21.435</v>
      </c>
      <c r="E8" s="78">
        <v>18.47</v>
      </c>
      <c r="F8" s="78">
        <v>9.093</v>
      </c>
      <c r="G8" s="78">
        <v>67.79</v>
      </c>
      <c r="H8" s="78">
        <v>0.552</v>
      </c>
      <c r="I8" s="77">
        <v>68.342</v>
      </c>
      <c r="J8" s="2"/>
    </row>
    <row r="9" spans="1:10" ht="12.75">
      <c r="A9" s="53">
        <v>2009</v>
      </c>
      <c r="B9" s="78">
        <v>2.795</v>
      </c>
      <c r="C9" s="78">
        <v>16.647</v>
      </c>
      <c r="D9" s="78">
        <v>20.748</v>
      </c>
      <c r="E9" s="78">
        <v>19.658</v>
      </c>
      <c r="F9" s="78">
        <v>9.468</v>
      </c>
      <c r="G9" s="78">
        <v>69.316</v>
      </c>
      <c r="H9" s="78" t="s">
        <v>12</v>
      </c>
      <c r="I9" s="77">
        <v>69.625</v>
      </c>
      <c r="J9" s="2"/>
    </row>
    <row r="10" spans="1:10" ht="12.75">
      <c r="A10" s="53">
        <v>2010</v>
      </c>
      <c r="B10" s="78">
        <v>3</v>
      </c>
      <c r="C10" s="78">
        <v>14.335</v>
      </c>
      <c r="D10" s="78">
        <v>21.145</v>
      </c>
      <c r="E10" s="78">
        <v>20.3</v>
      </c>
      <c r="F10" s="78">
        <v>9.731</v>
      </c>
      <c r="G10" s="78">
        <v>68.513</v>
      </c>
      <c r="H10" s="78" t="s">
        <v>12</v>
      </c>
      <c r="I10" s="77">
        <v>70</v>
      </c>
      <c r="J10" s="2"/>
    </row>
    <row r="11" spans="1:10" ht="12.75">
      <c r="A11" s="273" t="s">
        <v>32</v>
      </c>
      <c r="B11" s="273"/>
      <c r="C11" s="273"/>
      <c r="D11" s="273"/>
      <c r="E11" s="273"/>
      <c r="F11" s="273"/>
      <c r="G11" s="273"/>
      <c r="H11" s="273"/>
      <c r="I11" s="273"/>
      <c r="J11" s="2"/>
    </row>
    <row r="12" spans="1:10" ht="12.75">
      <c r="A12" s="53">
        <v>2008</v>
      </c>
      <c r="B12" s="78">
        <v>11.27</v>
      </c>
      <c r="C12" s="78">
        <v>45.123</v>
      </c>
      <c r="D12" s="78">
        <v>58.915</v>
      </c>
      <c r="E12" s="78">
        <v>51.856</v>
      </c>
      <c r="F12" s="78">
        <v>25.688</v>
      </c>
      <c r="G12" s="78">
        <v>192.852</v>
      </c>
      <c r="H12" s="78">
        <v>2.956</v>
      </c>
      <c r="I12" s="77">
        <v>195.808</v>
      </c>
      <c r="J12" s="2"/>
    </row>
    <row r="13" spans="1:10" ht="12.75">
      <c r="A13" s="53">
        <v>2009</v>
      </c>
      <c r="B13" s="78">
        <v>9.529</v>
      </c>
      <c r="C13" s="78">
        <v>42.697</v>
      </c>
      <c r="D13" s="78">
        <v>57.771</v>
      </c>
      <c r="E13" s="78">
        <v>52.948</v>
      </c>
      <c r="F13" s="78">
        <v>25.906</v>
      </c>
      <c r="G13" s="78">
        <v>188.852</v>
      </c>
      <c r="H13" s="78">
        <v>1.75</v>
      </c>
      <c r="I13" s="77">
        <v>190.602</v>
      </c>
      <c r="J13" s="2"/>
    </row>
    <row r="14" spans="1:10" ht="12.75">
      <c r="A14" s="76">
        <v>2010</v>
      </c>
      <c r="B14" s="75">
        <v>8.291</v>
      </c>
      <c r="C14" s="75">
        <v>37.81</v>
      </c>
      <c r="D14" s="75">
        <v>57.326</v>
      </c>
      <c r="E14" s="75">
        <v>53.389</v>
      </c>
      <c r="F14" s="75">
        <v>26.818</v>
      </c>
      <c r="G14" s="75">
        <v>183.634</v>
      </c>
      <c r="H14" s="75">
        <v>1.556</v>
      </c>
      <c r="I14" s="74">
        <v>185</v>
      </c>
      <c r="J14" s="2"/>
    </row>
    <row r="15" spans="1:7" s="73" customFormat="1" ht="11.25">
      <c r="A15" s="244" t="s">
        <v>35</v>
      </c>
      <c r="B15" s="245"/>
      <c r="C15" s="245"/>
      <c r="D15" s="245"/>
      <c r="E15" s="245"/>
      <c r="F15" s="245"/>
      <c r="G15" s="245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5">
    <mergeCell ref="A15:G15"/>
    <mergeCell ref="A1:G1"/>
    <mergeCell ref="A3:I3"/>
    <mergeCell ref="A7:I7"/>
    <mergeCell ref="A11:I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P6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3.140625" style="1" customWidth="1"/>
    <col min="2" max="7" width="12.28125" style="1" customWidth="1"/>
    <col min="8" max="16384" width="9.140625" style="1" customWidth="1"/>
  </cols>
  <sheetData>
    <row r="1" spans="1:10" ht="12.75">
      <c r="A1" s="247" t="s">
        <v>275</v>
      </c>
      <c r="B1" s="247"/>
      <c r="C1" s="247"/>
      <c r="D1" s="247"/>
      <c r="E1" s="247"/>
      <c r="F1" s="247"/>
      <c r="G1" s="247"/>
      <c r="H1" s="2"/>
      <c r="I1" s="2"/>
      <c r="J1" s="2"/>
    </row>
    <row r="2" spans="1:10" ht="38.25">
      <c r="A2" s="86"/>
      <c r="B2" s="85" t="s">
        <v>27</v>
      </c>
      <c r="C2" s="85" t="s">
        <v>44</v>
      </c>
      <c r="D2" s="85" t="s">
        <v>43</v>
      </c>
      <c r="E2" s="85" t="s">
        <v>42</v>
      </c>
      <c r="F2" s="85" t="s">
        <v>23</v>
      </c>
      <c r="G2" s="84" t="s">
        <v>4</v>
      </c>
      <c r="H2" s="2"/>
      <c r="I2" s="2"/>
      <c r="J2" s="2"/>
    </row>
    <row r="3" spans="1:15" ht="12.75">
      <c r="A3" s="243" t="s">
        <v>34</v>
      </c>
      <c r="B3" s="243"/>
      <c r="C3" s="243"/>
      <c r="D3" s="243"/>
      <c r="E3" s="243"/>
      <c r="F3" s="243"/>
      <c r="G3" s="243"/>
      <c r="H3" s="47"/>
      <c r="I3" s="47"/>
      <c r="J3" s="47"/>
      <c r="K3" s="47"/>
      <c r="L3" s="47"/>
      <c r="M3" s="47"/>
      <c r="N3" s="47"/>
      <c r="O3" s="47"/>
    </row>
    <row r="4" spans="1:10" ht="12.75">
      <c r="A4" s="53">
        <v>2008</v>
      </c>
      <c r="B4" s="10">
        <v>11</v>
      </c>
      <c r="C4" s="10">
        <v>44</v>
      </c>
      <c r="D4" s="10">
        <v>8</v>
      </c>
      <c r="E4" s="10">
        <v>49</v>
      </c>
      <c r="F4" s="10">
        <v>15</v>
      </c>
      <c r="G4" s="66">
        <v>128</v>
      </c>
      <c r="H4" s="2"/>
      <c r="I4" s="2"/>
      <c r="J4" s="2"/>
    </row>
    <row r="5" spans="1:10" ht="12.75">
      <c r="A5" s="53">
        <v>2009</v>
      </c>
      <c r="B5" s="10">
        <v>9.629</v>
      </c>
      <c r="C5" s="10">
        <v>40.915</v>
      </c>
      <c r="D5" s="10">
        <v>8.231</v>
      </c>
      <c r="E5" s="10">
        <v>48.923</v>
      </c>
      <c r="F5" s="10">
        <v>13.279</v>
      </c>
      <c r="G5" s="66">
        <v>120.976</v>
      </c>
      <c r="H5" s="2"/>
      <c r="I5" s="2"/>
      <c r="J5" s="2"/>
    </row>
    <row r="6" spans="1:10" ht="12.75">
      <c r="A6" s="53">
        <v>2010</v>
      </c>
      <c r="B6" s="10">
        <v>8.873</v>
      </c>
      <c r="C6" s="10">
        <v>39.696</v>
      </c>
      <c r="D6" s="10">
        <v>7.099</v>
      </c>
      <c r="E6" s="10">
        <v>47.2</v>
      </c>
      <c r="F6" s="10">
        <v>13.331</v>
      </c>
      <c r="G6" s="66">
        <v>116.199</v>
      </c>
      <c r="H6" s="2"/>
      <c r="I6" s="2"/>
      <c r="J6" s="2"/>
    </row>
    <row r="7" spans="1:16" ht="12.75">
      <c r="A7" s="242" t="s">
        <v>33</v>
      </c>
      <c r="B7" s="242"/>
      <c r="C7" s="242"/>
      <c r="D7" s="242"/>
      <c r="E7" s="242"/>
      <c r="F7" s="242"/>
      <c r="G7" s="242"/>
      <c r="H7" s="50"/>
      <c r="I7" s="2"/>
      <c r="J7" s="2"/>
      <c r="K7" s="220"/>
      <c r="L7" s="220"/>
      <c r="M7" s="220"/>
      <c r="N7" s="220"/>
      <c r="O7" s="220"/>
      <c r="P7" s="220"/>
    </row>
    <row r="8" spans="1:16" ht="12.75">
      <c r="A8" s="53">
        <v>2008</v>
      </c>
      <c r="B8" s="10">
        <v>5.309</v>
      </c>
      <c r="C8" s="10">
        <v>14.969</v>
      </c>
      <c r="D8" s="10">
        <v>3.686</v>
      </c>
      <c r="E8" s="10">
        <v>28.821</v>
      </c>
      <c r="F8" s="10">
        <v>15.558</v>
      </c>
      <c r="G8" s="66">
        <v>68.342</v>
      </c>
      <c r="H8" s="51"/>
      <c r="I8" s="2"/>
      <c r="J8" s="2"/>
      <c r="K8" s="220"/>
      <c r="L8" s="220"/>
      <c r="M8" s="220"/>
      <c r="N8" s="220"/>
      <c r="O8" s="220"/>
      <c r="P8" s="220"/>
    </row>
    <row r="9" spans="1:10" ht="12.75">
      <c r="A9" s="53">
        <v>2009</v>
      </c>
      <c r="B9" s="10">
        <v>4.582</v>
      </c>
      <c r="C9" s="10">
        <v>14.248</v>
      </c>
      <c r="D9" s="10">
        <v>3.765</v>
      </c>
      <c r="E9" s="10">
        <v>30.434</v>
      </c>
      <c r="F9" s="10">
        <v>16.596</v>
      </c>
      <c r="G9" s="66">
        <v>69.625</v>
      </c>
      <c r="H9" s="51"/>
      <c r="I9" s="2"/>
      <c r="J9" s="2"/>
    </row>
    <row r="10" spans="1:10" ht="12.75">
      <c r="A10" s="53">
        <v>2010</v>
      </c>
      <c r="B10" s="10">
        <v>4.898</v>
      </c>
      <c r="C10" s="10">
        <v>15.111</v>
      </c>
      <c r="D10" s="10">
        <v>2.771</v>
      </c>
      <c r="E10" s="10">
        <v>30.424</v>
      </c>
      <c r="F10" s="10">
        <v>15.786</v>
      </c>
      <c r="G10" s="66">
        <v>68.991</v>
      </c>
      <c r="H10" s="51"/>
      <c r="I10" s="2"/>
      <c r="J10" s="2"/>
    </row>
    <row r="11" spans="1:10" ht="12.75">
      <c r="A11" s="273" t="s">
        <v>32</v>
      </c>
      <c r="B11" s="273"/>
      <c r="C11" s="273"/>
      <c r="D11" s="273"/>
      <c r="E11" s="273"/>
      <c r="F11" s="273"/>
      <c r="G11" s="273"/>
      <c r="H11" s="51"/>
      <c r="I11" s="2"/>
      <c r="J11" s="2"/>
    </row>
    <row r="12" spans="1:10" ht="12.75">
      <c r="A12" s="53">
        <v>2008</v>
      </c>
      <c r="B12" s="83">
        <v>16.611</v>
      </c>
      <c r="C12" s="83">
        <v>58.522</v>
      </c>
      <c r="D12" s="83">
        <v>11.692</v>
      </c>
      <c r="E12" s="83">
        <v>78.048</v>
      </c>
      <c r="F12" s="83">
        <v>30.935</v>
      </c>
      <c r="G12" s="15">
        <v>195.808</v>
      </c>
      <c r="H12" s="2"/>
      <c r="I12" s="2"/>
      <c r="J12" s="2"/>
    </row>
    <row r="13" spans="1:10" ht="12.75">
      <c r="A13" s="53">
        <v>2009</v>
      </c>
      <c r="B13" s="83">
        <v>14.211</v>
      </c>
      <c r="C13" s="83">
        <v>55.163</v>
      </c>
      <c r="D13" s="83">
        <v>11.996</v>
      </c>
      <c r="E13" s="83">
        <v>79.357</v>
      </c>
      <c r="F13" s="83">
        <v>29.875</v>
      </c>
      <c r="G13" s="15">
        <v>190.602</v>
      </c>
      <c r="H13" s="2"/>
      <c r="I13" s="2"/>
      <c r="J13" s="2"/>
    </row>
    <row r="14" spans="1:10" ht="12.75">
      <c r="A14" s="76">
        <v>2010</v>
      </c>
      <c r="B14" s="82">
        <v>13.771</v>
      </c>
      <c r="C14" s="82">
        <v>54.807</v>
      </c>
      <c r="D14" s="82">
        <v>9.87</v>
      </c>
      <c r="E14" s="82">
        <v>77.624</v>
      </c>
      <c r="F14" s="82">
        <v>29.118</v>
      </c>
      <c r="G14" s="6">
        <v>185.19</v>
      </c>
      <c r="H14" s="2"/>
      <c r="I14" s="2"/>
      <c r="J14" s="2"/>
    </row>
    <row r="15" spans="1:10" ht="12.75">
      <c r="A15" s="267" t="s">
        <v>41</v>
      </c>
      <c r="B15" s="268"/>
      <c r="C15" s="268"/>
      <c r="D15" s="268"/>
      <c r="E15" s="268"/>
      <c r="F15" s="268"/>
      <c r="G15" s="268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5">
    <mergeCell ref="A15:G15"/>
    <mergeCell ref="A1:G1"/>
    <mergeCell ref="A3:G3"/>
    <mergeCell ref="A7:G7"/>
    <mergeCell ref="A11:G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P7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13.8515625" style="1" customWidth="1"/>
    <col min="2" max="2" width="6.28125" style="1" customWidth="1"/>
    <col min="3" max="3" width="5.7109375" style="1" customWidth="1"/>
    <col min="4" max="4" width="6.28125" style="1" customWidth="1"/>
    <col min="5" max="5" width="0.5625" style="1" customWidth="1"/>
    <col min="6" max="6" width="6.28125" style="1" customWidth="1"/>
    <col min="7" max="8" width="5.7109375" style="1" customWidth="1"/>
    <col min="9" max="9" width="0.5625" style="1" customWidth="1"/>
    <col min="10" max="10" width="6.28125" style="1" customWidth="1"/>
    <col min="11" max="11" width="5.7109375" style="1" customWidth="1"/>
    <col min="12" max="12" width="6.28125" style="1" customWidth="1"/>
    <col min="13" max="13" width="0.5625" style="1" customWidth="1"/>
    <col min="14" max="16" width="5.7109375" style="1" customWidth="1"/>
    <col min="17" max="16384" width="9.140625" style="1" customWidth="1"/>
  </cols>
  <sheetData>
    <row r="1" spans="1:16" ht="12.75" customHeight="1">
      <c r="A1" s="246" t="s">
        <v>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2.75" customHeight="1">
      <c r="A2" s="274" t="s">
        <v>276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25.5" customHeight="1">
      <c r="A3" s="47"/>
      <c r="B3" s="275" t="s">
        <v>51</v>
      </c>
      <c r="C3" s="275"/>
      <c r="D3" s="275"/>
      <c r="E3" s="94"/>
      <c r="F3" s="275" t="s">
        <v>50</v>
      </c>
      <c r="G3" s="275"/>
      <c r="H3" s="275"/>
      <c r="I3" s="94"/>
      <c r="J3" s="275" t="s">
        <v>49</v>
      </c>
      <c r="K3" s="275"/>
      <c r="L3" s="275"/>
      <c r="M3" s="94"/>
      <c r="N3" s="275" t="s">
        <v>4</v>
      </c>
      <c r="O3" s="275"/>
      <c r="P3" s="275"/>
    </row>
    <row r="4" spans="1:16" ht="38.25" customHeight="1">
      <c r="A4" s="21"/>
      <c r="B4" s="93" t="s">
        <v>48</v>
      </c>
      <c r="C4" s="93" t="s">
        <v>46</v>
      </c>
      <c r="D4" s="93" t="s">
        <v>4</v>
      </c>
      <c r="E4" s="93"/>
      <c r="F4" s="93" t="s">
        <v>48</v>
      </c>
      <c r="G4" s="93" t="s">
        <v>46</v>
      </c>
      <c r="H4" s="93" t="s">
        <v>4</v>
      </c>
      <c r="I4" s="93"/>
      <c r="J4" s="93" t="s">
        <v>48</v>
      </c>
      <c r="K4" s="92" t="s">
        <v>46</v>
      </c>
      <c r="L4" s="92" t="s">
        <v>4</v>
      </c>
      <c r="M4" s="92"/>
      <c r="N4" s="92" t="s">
        <v>47</v>
      </c>
      <c r="O4" s="92" t="s">
        <v>46</v>
      </c>
      <c r="P4" s="92" t="s">
        <v>4</v>
      </c>
    </row>
    <row r="5" spans="1:16" ht="12.75" customHeight="1">
      <c r="A5" s="241">
        <v>2008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ht="12.75" customHeight="1">
      <c r="A6" s="90" t="s">
        <v>3</v>
      </c>
      <c r="B6" s="78">
        <v>3.509</v>
      </c>
      <c r="C6" s="78">
        <v>4.371</v>
      </c>
      <c r="D6" s="78">
        <v>7.879</v>
      </c>
      <c r="E6" s="78"/>
      <c r="F6" s="78">
        <v>29.427</v>
      </c>
      <c r="G6" s="78">
        <v>6.547</v>
      </c>
      <c r="H6" s="78">
        <v>35.974</v>
      </c>
      <c r="I6" s="78"/>
      <c r="J6" s="78">
        <v>60.928</v>
      </c>
      <c r="K6" s="78">
        <v>24.153</v>
      </c>
      <c r="L6" s="78">
        <v>85.081</v>
      </c>
      <c r="M6" s="78"/>
      <c r="N6" s="78">
        <v>93.864</v>
      </c>
      <c r="O6" s="78">
        <v>35.07</v>
      </c>
      <c r="P6" s="89">
        <v>129</v>
      </c>
    </row>
    <row r="7" spans="1:16" ht="12.75" customHeight="1">
      <c r="A7" s="90" t="s">
        <v>2</v>
      </c>
      <c r="B7" s="78">
        <v>3.966</v>
      </c>
      <c r="C7" s="78">
        <v>3.399</v>
      </c>
      <c r="D7" s="78">
        <v>7.366</v>
      </c>
      <c r="E7" s="78"/>
      <c r="F7" s="78">
        <v>13.779</v>
      </c>
      <c r="G7" s="78">
        <v>3.338</v>
      </c>
      <c r="H7" s="78">
        <v>17.117</v>
      </c>
      <c r="I7" s="78"/>
      <c r="J7" s="78">
        <v>30.401</v>
      </c>
      <c r="K7" s="78">
        <v>11.99</v>
      </c>
      <c r="L7" s="78">
        <v>42.391</v>
      </c>
      <c r="M7" s="78"/>
      <c r="N7" s="78">
        <v>48.146</v>
      </c>
      <c r="O7" s="78">
        <v>18.728</v>
      </c>
      <c r="P7" s="89">
        <v>67</v>
      </c>
    </row>
    <row r="8" spans="1:16" ht="12.75">
      <c r="A8" s="55" t="s">
        <v>1</v>
      </c>
      <c r="B8" s="77">
        <v>7.475</v>
      </c>
      <c r="C8" s="77">
        <v>7.77</v>
      </c>
      <c r="D8" s="77">
        <v>15.245</v>
      </c>
      <c r="E8" s="77"/>
      <c r="F8" s="77">
        <v>43.206</v>
      </c>
      <c r="G8" s="77">
        <v>9.885</v>
      </c>
      <c r="H8" s="77">
        <v>53.091</v>
      </c>
      <c r="I8" s="77"/>
      <c r="J8" s="77">
        <v>91.329</v>
      </c>
      <c r="K8" s="77">
        <v>36.143</v>
      </c>
      <c r="L8" s="77">
        <v>127.472</v>
      </c>
      <c r="M8" s="77"/>
      <c r="N8" s="77">
        <v>142.009</v>
      </c>
      <c r="O8" s="77">
        <v>53.798</v>
      </c>
      <c r="P8" s="91">
        <v>196</v>
      </c>
    </row>
    <row r="9" spans="1:16" ht="12.75">
      <c r="A9" s="242">
        <v>2009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</row>
    <row r="10" spans="1:16" ht="12.75">
      <c r="A10" s="90" t="s">
        <v>3</v>
      </c>
      <c r="B10" s="78">
        <v>4.376</v>
      </c>
      <c r="C10" s="78">
        <v>3.636</v>
      </c>
      <c r="D10" s="78">
        <v>8.013</v>
      </c>
      <c r="E10" s="78"/>
      <c r="F10" s="78">
        <v>27.669</v>
      </c>
      <c r="G10" s="78">
        <v>5.562</v>
      </c>
      <c r="H10" s="78">
        <v>33.231</v>
      </c>
      <c r="I10" s="78"/>
      <c r="J10" s="78">
        <v>59.991</v>
      </c>
      <c r="K10" s="78">
        <v>24.205</v>
      </c>
      <c r="L10" s="78">
        <v>84.197</v>
      </c>
      <c r="M10" s="78"/>
      <c r="N10" s="78">
        <v>92.036</v>
      </c>
      <c r="O10" s="78">
        <v>33.404</v>
      </c>
      <c r="P10" s="89">
        <v>125.44</v>
      </c>
    </row>
    <row r="11" spans="1:16" ht="12.75">
      <c r="A11" s="90" t="s">
        <v>2</v>
      </c>
      <c r="B11" s="78">
        <v>3.054</v>
      </c>
      <c r="C11" s="78">
        <v>3.456</v>
      </c>
      <c r="D11" s="78">
        <v>6.51</v>
      </c>
      <c r="E11" s="78"/>
      <c r="F11" s="78">
        <v>13.711</v>
      </c>
      <c r="G11" s="78">
        <v>3.352</v>
      </c>
      <c r="H11" s="78">
        <v>17.063</v>
      </c>
      <c r="I11" s="78"/>
      <c r="J11" s="78">
        <v>29.9</v>
      </c>
      <c r="K11" s="78">
        <v>11.688</v>
      </c>
      <c r="L11" s="78">
        <v>41.588</v>
      </c>
      <c r="M11" s="78"/>
      <c r="N11" s="78">
        <v>46.665</v>
      </c>
      <c r="O11" s="78">
        <v>18.496</v>
      </c>
      <c r="P11" s="89">
        <v>65.161</v>
      </c>
    </row>
    <row r="12" spans="1:16" ht="12.75">
      <c r="A12" s="55" t="s">
        <v>1</v>
      </c>
      <c r="B12" s="77">
        <v>7.43</v>
      </c>
      <c r="C12" s="77">
        <v>7.093</v>
      </c>
      <c r="D12" s="77">
        <v>14.523</v>
      </c>
      <c r="E12" s="77"/>
      <c r="F12" s="77">
        <v>41.38</v>
      </c>
      <c r="G12" s="77">
        <v>8.914</v>
      </c>
      <c r="H12" s="77">
        <v>50.294</v>
      </c>
      <c r="I12" s="77"/>
      <c r="J12" s="77">
        <v>89.891</v>
      </c>
      <c r="K12" s="77">
        <v>35.894</v>
      </c>
      <c r="L12" s="77">
        <v>125.785</v>
      </c>
      <c r="M12" s="77"/>
      <c r="N12" s="77">
        <v>138.701</v>
      </c>
      <c r="O12" s="77">
        <v>51.901</v>
      </c>
      <c r="P12" s="91">
        <v>190.602</v>
      </c>
    </row>
    <row r="13" spans="1:16" ht="12.75">
      <c r="A13" s="242">
        <v>2010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</row>
    <row r="14" spans="1:16" ht="12.75">
      <c r="A14" s="90" t="s">
        <v>3</v>
      </c>
      <c r="B14" s="78">
        <v>4.568</v>
      </c>
      <c r="C14" s="78">
        <v>3.897</v>
      </c>
      <c r="D14" s="78">
        <v>8.465</v>
      </c>
      <c r="E14" s="78"/>
      <c r="F14" s="78">
        <v>36</v>
      </c>
      <c r="G14" s="78">
        <v>10</v>
      </c>
      <c r="H14" s="78">
        <v>45</v>
      </c>
      <c r="I14" s="78"/>
      <c r="J14" s="78">
        <v>57.99</v>
      </c>
      <c r="K14" s="78">
        <v>23.814</v>
      </c>
      <c r="L14" s="78">
        <v>81.804</v>
      </c>
      <c r="M14" s="78"/>
      <c r="N14" s="78">
        <v>88.497</v>
      </c>
      <c r="O14" s="78">
        <v>33.808</v>
      </c>
      <c r="P14" s="89">
        <v>122.305</v>
      </c>
    </row>
    <row r="15" spans="1:16" ht="12.75">
      <c r="A15" s="90" t="s">
        <v>2</v>
      </c>
      <c r="B15" s="78">
        <v>3.92</v>
      </c>
      <c r="C15" s="78">
        <v>3.106</v>
      </c>
      <c r="D15" s="78">
        <v>7.026</v>
      </c>
      <c r="E15" s="78"/>
      <c r="F15" s="78">
        <v>18</v>
      </c>
      <c r="G15" s="78">
        <v>6</v>
      </c>
      <c r="H15" s="78">
        <v>24</v>
      </c>
      <c r="I15" s="78"/>
      <c r="J15" s="78">
        <v>27.475</v>
      </c>
      <c r="K15" s="78">
        <v>12.036</v>
      </c>
      <c r="L15" s="78">
        <v>39.511</v>
      </c>
      <c r="M15" s="78"/>
      <c r="N15" s="78">
        <v>44.181</v>
      </c>
      <c r="O15" s="78">
        <v>18.704</v>
      </c>
      <c r="P15" s="89">
        <v>62.885</v>
      </c>
    </row>
    <row r="16" spans="1:16" ht="12.75">
      <c r="A16" s="88" t="s">
        <v>1</v>
      </c>
      <c r="B16" s="74">
        <v>8.488</v>
      </c>
      <c r="C16" s="74">
        <v>7.003</v>
      </c>
      <c r="D16" s="74">
        <v>15.49</v>
      </c>
      <c r="E16" s="74"/>
      <c r="F16" s="74">
        <v>45</v>
      </c>
      <c r="G16" s="74">
        <v>16</v>
      </c>
      <c r="H16" s="74">
        <v>69</v>
      </c>
      <c r="I16" s="74"/>
      <c r="J16" s="74">
        <v>85.465</v>
      </c>
      <c r="K16" s="74">
        <v>35.85</v>
      </c>
      <c r="L16" s="74">
        <v>121.315</v>
      </c>
      <c r="M16" s="74"/>
      <c r="N16" s="74">
        <v>132.678</v>
      </c>
      <c r="O16" s="74">
        <v>52.512</v>
      </c>
      <c r="P16" s="87">
        <v>185.19</v>
      </c>
    </row>
    <row r="17" spans="1:10" ht="12.75">
      <c r="A17" s="267" t="s">
        <v>45</v>
      </c>
      <c r="B17" s="268"/>
      <c r="C17" s="268"/>
      <c r="D17" s="268"/>
      <c r="E17" s="268"/>
      <c r="F17" s="268"/>
      <c r="G17" s="268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4" ht="12.75">
      <c r="A19" s="73"/>
      <c r="B19" s="73"/>
      <c r="C19" s="73"/>
      <c r="D19" s="73"/>
      <c r="E19" s="73"/>
      <c r="F19" s="210"/>
      <c r="G19" s="210"/>
      <c r="H19" s="210"/>
      <c r="I19" s="2"/>
      <c r="J19" s="210"/>
      <c r="K19" s="210"/>
      <c r="L19" s="210"/>
      <c r="N19" s="42"/>
    </row>
    <row r="20" spans="1:14" ht="12.75">
      <c r="A20" s="2"/>
      <c r="B20" s="2"/>
      <c r="C20" s="2"/>
      <c r="D20" s="2"/>
      <c r="E20" s="2"/>
      <c r="F20" s="210"/>
      <c r="G20" s="210"/>
      <c r="H20" s="210"/>
      <c r="I20" s="2"/>
      <c r="J20" s="210"/>
      <c r="K20" s="210"/>
      <c r="L20" s="210"/>
      <c r="N20" s="42"/>
    </row>
    <row r="21" spans="1:14" ht="12.75">
      <c r="A21" s="2"/>
      <c r="B21" s="2"/>
      <c r="C21" s="2"/>
      <c r="D21" s="2"/>
      <c r="E21" s="2"/>
      <c r="F21" s="213"/>
      <c r="G21" s="213"/>
      <c r="H21" s="213"/>
      <c r="I21" s="2"/>
      <c r="J21" s="213"/>
      <c r="K21" s="213"/>
      <c r="L21" s="213"/>
      <c r="N21" s="4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10">
    <mergeCell ref="A5:P5"/>
    <mergeCell ref="A9:P9"/>
    <mergeCell ref="A13:P13"/>
    <mergeCell ref="A17:G17"/>
    <mergeCell ref="A1:P1"/>
    <mergeCell ref="A2:P2"/>
    <mergeCell ref="B3:D3"/>
    <mergeCell ref="F3:H3"/>
    <mergeCell ref="J3:L3"/>
    <mergeCell ref="N3:P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X67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10.421875" style="1" customWidth="1"/>
    <col min="2" max="3" width="6.421875" style="1" customWidth="1"/>
    <col min="4" max="4" width="5.7109375" style="1" customWidth="1"/>
    <col min="5" max="5" width="0.5625" style="1" customWidth="1"/>
    <col min="6" max="7" width="6.421875" style="1" customWidth="1"/>
    <col min="8" max="8" width="5.7109375" style="1" customWidth="1"/>
    <col min="9" max="9" width="0.5625" style="1" customWidth="1"/>
    <col min="10" max="11" width="6.421875" style="1" customWidth="1"/>
    <col min="12" max="12" width="5.7109375" style="1" customWidth="1"/>
    <col min="13" max="13" width="0.5625" style="1" customWidth="1"/>
    <col min="14" max="15" width="6.421875" style="1" customWidth="1"/>
    <col min="16" max="16" width="5.7109375" style="1" customWidth="1"/>
    <col min="17" max="16384" width="9.140625" style="1" customWidth="1"/>
  </cols>
  <sheetData>
    <row r="1" spans="1:16" ht="12.75" customHeight="1">
      <c r="A1" s="246" t="s">
        <v>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2.75" customHeight="1">
      <c r="A2" s="276" t="s">
        <v>277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2.75">
      <c r="A3" s="81"/>
      <c r="B3" s="277" t="s">
        <v>51</v>
      </c>
      <c r="C3" s="277"/>
      <c r="D3" s="277"/>
      <c r="E3" s="100"/>
      <c r="F3" s="277" t="s">
        <v>50</v>
      </c>
      <c r="G3" s="277"/>
      <c r="H3" s="277"/>
      <c r="I3" s="100"/>
      <c r="J3" s="277" t="s">
        <v>49</v>
      </c>
      <c r="K3" s="277"/>
      <c r="L3" s="277"/>
      <c r="M3" s="100"/>
      <c r="N3" s="277" t="s">
        <v>4</v>
      </c>
      <c r="O3" s="277"/>
      <c r="P3" s="277"/>
    </row>
    <row r="4" spans="1:24" ht="25.5">
      <c r="A4" s="86"/>
      <c r="B4" s="97" t="s">
        <v>54</v>
      </c>
      <c r="C4" s="97" t="s">
        <v>53</v>
      </c>
      <c r="D4" s="97" t="s">
        <v>4</v>
      </c>
      <c r="E4" s="99"/>
      <c r="F4" s="97" t="s">
        <v>54</v>
      </c>
      <c r="G4" s="97" t="s">
        <v>53</v>
      </c>
      <c r="H4" s="97" t="s">
        <v>4</v>
      </c>
      <c r="I4" s="99"/>
      <c r="J4" s="97" t="s">
        <v>54</v>
      </c>
      <c r="K4" s="97" t="s">
        <v>53</v>
      </c>
      <c r="L4" s="97" t="s">
        <v>4</v>
      </c>
      <c r="M4" s="98"/>
      <c r="N4" s="97" t="s">
        <v>54</v>
      </c>
      <c r="O4" s="97" t="s">
        <v>53</v>
      </c>
      <c r="P4" s="97" t="s">
        <v>4</v>
      </c>
      <c r="S4"/>
      <c r="T4"/>
      <c r="U4"/>
      <c r="V4"/>
      <c r="W4"/>
      <c r="X4"/>
    </row>
    <row r="5" spans="1:24" ht="15">
      <c r="A5" s="255">
        <v>2008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S5"/>
      <c r="T5"/>
      <c r="U5"/>
      <c r="V5"/>
      <c r="W5"/>
      <c r="X5"/>
    </row>
    <row r="6" spans="1:24" ht="15">
      <c r="A6" s="27" t="s">
        <v>14</v>
      </c>
      <c r="B6" s="96">
        <v>1.788</v>
      </c>
      <c r="C6" s="96">
        <v>2.764</v>
      </c>
      <c r="D6" s="96">
        <v>4.553</v>
      </c>
      <c r="E6" s="96"/>
      <c r="F6" s="96">
        <v>34.277</v>
      </c>
      <c r="G6" s="96">
        <v>3.637</v>
      </c>
      <c r="H6" s="26">
        <v>37.914</v>
      </c>
      <c r="I6" s="26"/>
      <c r="J6" s="26">
        <v>42.167</v>
      </c>
      <c r="K6" s="95">
        <v>5.494</v>
      </c>
      <c r="L6" s="95">
        <v>47.661</v>
      </c>
      <c r="M6" s="95"/>
      <c r="N6" s="95">
        <v>78.232</v>
      </c>
      <c r="O6" s="95">
        <v>11.895</v>
      </c>
      <c r="P6" s="95">
        <v>90.127</v>
      </c>
      <c r="S6"/>
      <c r="T6"/>
      <c r="U6"/>
      <c r="V6"/>
      <c r="W6"/>
      <c r="X6"/>
    </row>
    <row r="7" spans="1:24" ht="15">
      <c r="A7" s="27" t="s">
        <v>13</v>
      </c>
      <c r="B7" s="26">
        <v>0.619</v>
      </c>
      <c r="C7" s="26">
        <v>2.303</v>
      </c>
      <c r="D7" s="26">
        <v>2.922</v>
      </c>
      <c r="E7" s="26"/>
      <c r="F7" s="26">
        <v>4.76</v>
      </c>
      <c r="G7" s="26">
        <v>0.532</v>
      </c>
      <c r="H7" s="26">
        <v>5.292</v>
      </c>
      <c r="I7" s="26"/>
      <c r="J7" s="26">
        <v>36.254</v>
      </c>
      <c r="K7" s="95">
        <v>7.414</v>
      </c>
      <c r="L7" s="95">
        <v>43.668</v>
      </c>
      <c r="M7" s="95"/>
      <c r="N7" s="95">
        <v>41.633</v>
      </c>
      <c r="O7" s="95">
        <v>10.249</v>
      </c>
      <c r="P7" s="95">
        <v>51.882</v>
      </c>
      <c r="S7"/>
      <c r="T7"/>
      <c r="U7"/>
      <c r="V7"/>
      <c r="W7"/>
      <c r="X7"/>
    </row>
    <row r="8" spans="1:24" ht="15">
      <c r="A8" s="41" t="s">
        <v>4</v>
      </c>
      <c r="B8" s="29">
        <v>2.407</v>
      </c>
      <c r="C8" s="29">
        <v>5.067</v>
      </c>
      <c r="D8" s="29">
        <v>7.475</v>
      </c>
      <c r="E8" s="29"/>
      <c r="F8" s="29">
        <v>39.037</v>
      </c>
      <c r="G8" s="29">
        <v>4.169</v>
      </c>
      <c r="H8" s="29">
        <v>43.206</v>
      </c>
      <c r="I8" s="29"/>
      <c r="J8" s="29">
        <v>78.421</v>
      </c>
      <c r="K8" s="29">
        <v>12.908</v>
      </c>
      <c r="L8" s="29">
        <v>91.329</v>
      </c>
      <c r="M8" s="29"/>
      <c r="N8" s="29">
        <v>119.865</v>
      </c>
      <c r="O8" s="29">
        <v>22.144</v>
      </c>
      <c r="P8" s="29">
        <v>142.009</v>
      </c>
      <c r="S8"/>
      <c r="T8"/>
      <c r="U8"/>
      <c r="V8"/>
      <c r="W8"/>
      <c r="X8"/>
    </row>
    <row r="9" spans="1:24" ht="15">
      <c r="A9" s="255">
        <v>2009</v>
      </c>
      <c r="B9" s="255"/>
      <c r="C9" s="255"/>
      <c r="D9" s="255"/>
      <c r="E9" s="255"/>
      <c r="F9" s="255"/>
      <c r="G9" s="255"/>
      <c r="H9" s="255"/>
      <c r="I9" s="255"/>
      <c r="J9" s="255"/>
      <c r="K9" s="278"/>
      <c r="L9" s="278"/>
      <c r="M9" s="278"/>
      <c r="N9" s="278"/>
      <c r="O9" s="278"/>
      <c r="P9" s="278"/>
      <c r="S9"/>
      <c r="T9"/>
      <c r="U9"/>
      <c r="V9"/>
      <c r="W9"/>
      <c r="X9"/>
    </row>
    <row r="10" spans="1:24" ht="15">
      <c r="A10" s="27" t="s">
        <v>14</v>
      </c>
      <c r="B10" s="96">
        <v>2.187</v>
      </c>
      <c r="C10" s="96">
        <v>1.679</v>
      </c>
      <c r="D10" s="96">
        <v>3.866</v>
      </c>
      <c r="E10" s="96"/>
      <c r="F10" s="96">
        <v>33.611</v>
      </c>
      <c r="G10" s="96">
        <v>2.866</v>
      </c>
      <c r="H10" s="26">
        <v>36.477</v>
      </c>
      <c r="I10" s="26"/>
      <c r="J10" s="26">
        <v>39.825</v>
      </c>
      <c r="K10" s="95">
        <v>5.156</v>
      </c>
      <c r="L10" s="95">
        <v>44.982</v>
      </c>
      <c r="M10" s="95"/>
      <c r="N10" s="95">
        <v>75.623</v>
      </c>
      <c r="O10" s="95">
        <v>9.701</v>
      </c>
      <c r="P10" s="95">
        <v>85.325</v>
      </c>
      <c r="S10"/>
      <c r="T10"/>
      <c r="U10"/>
      <c r="V10"/>
      <c r="W10"/>
      <c r="X10"/>
    </row>
    <row r="11" spans="1:24" ht="15">
      <c r="A11" s="27" t="s">
        <v>13</v>
      </c>
      <c r="B11" s="26">
        <v>1.352</v>
      </c>
      <c r="C11" s="26">
        <v>2.212</v>
      </c>
      <c r="D11" s="26">
        <v>3.565</v>
      </c>
      <c r="E11" s="26"/>
      <c r="F11" s="26">
        <v>4.33</v>
      </c>
      <c r="G11" s="26">
        <v>0.573</v>
      </c>
      <c r="H11" s="26">
        <v>4.903</v>
      </c>
      <c r="I11" s="26"/>
      <c r="J11" s="26">
        <v>36.561</v>
      </c>
      <c r="K11" s="95">
        <v>8.349</v>
      </c>
      <c r="L11" s="95">
        <v>44.909</v>
      </c>
      <c r="M11" s="95"/>
      <c r="N11" s="95">
        <v>42.243</v>
      </c>
      <c r="O11" s="95">
        <v>11.133</v>
      </c>
      <c r="P11" s="95">
        <v>53.377</v>
      </c>
      <c r="S11"/>
      <c r="T11"/>
      <c r="U11"/>
      <c r="V11"/>
      <c r="W11"/>
      <c r="X11"/>
    </row>
    <row r="12" spans="1:16" ht="12.75">
      <c r="A12" s="41" t="s">
        <v>4</v>
      </c>
      <c r="B12" s="29">
        <v>3.539</v>
      </c>
      <c r="C12" s="29">
        <v>3.891</v>
      </c>
      <c r="D12" s="29">
        <v>7.43</v>
      </c>
      <c r="E12" s="29"/>
      <c r="F12" s="29">
        <v>37.942</v>
      </c>
      <c r="G12" s="29">
        <v>3.438</v>
      </c>
      <c r="H12" s="29">
        <v>41.38</v>
      </c>
      <c r="I12" s="29"/>
      <c r="J12" s="29">
        <v>76.386</v>
      </c>
      <c r="K12" s="29">
        <v>13.505</v>
      </c>
      <c r="L12" s="29">
        <v>89.891</v>
      </c>
      <c r="M12" s="29"/>
      <c r="N12" s="29">
        <v>117.867</v>
      </c>
      <c r="O12" s="29">
        <v>20.835</v>
      </c>
      <c r="P12" s="29">
        <v>138.701</v>
      </c>
    </row>
    <row r="13" spans="1:16" ht="12.75">
      <c r="A13" s="255">
        <v>2010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78"/>
      <c r="L13" s="278"/>
      <c r="M13" s="278"/>
      <c r="N13" s="278"/>
      <c r="O13" s="278"/>
      <c r="P13" s="278"/>
    </row>
    <row r="14" spans="1:16" ht="12.75">
      <c r="A14" s="27" t="s">
        <v>14</v>
      </c>
      <c r="B14" s="96">
        <v>2.691</v>
      </c>
      <c r="C14" s="96">
        <v>2.143</v>
      </c>
      <c r="D14" s="96">
        <v>4.835</v>
      </c>
      <c r="E14" s="96"/>
      <c r="F14" s="96">
        <v>30.355</v>
      </c>
      <c r="G14" s="96">
        <v>3.546</v>
      </c>
      <c r="H14" s="26">
        <v>33.901</v>
      </c>
      <c r="I14" s="26"/>
      <c r="J14" s="26">
        <v>36.993</v>
      </c>
      <c r="K14" s="95">
        <v>5.147</v>
      </c>
      <c r="L14" s="95">
        <v>42.139</v>
      </c>
      <c r="M14" s="95"/>
      <c r="N14" s="95">
        <v>70.039</v>
      </c>
      <c r="O14" s="95">
        <v>10.836</v>
      </c>
      <c r="P14" s="95">
        <v>80.875</v>
      </c>
    </row>
    <row r="15" spans="1:16" ht="12.75">
      <c r="A15" s="27" t="s">
        <v>13</v>
      </c>
      <c r="B15" s="26">
        <v>0.969</v>
      </c>
      <c r="C15" s="26">
        <v>2.684</v>
      </c>
      <c r="D15" s="26">
        <v>3.653</v>
      </c>
      <c r="E15" s="26"/>
      <c r="F15" s="26">
        <v>4.281</v>
      </c>
      <c r="G15" s="26">
        <v>0.543</v>
      </c>
      <c r="H15" s="26">
        <v>4.824</v>
      </c>
      <c r="I15" s="26"/>
      <c r="J15" s="26">
        <v>36.629</v>
      </c>
      <c r="K15" s="95">
        <v>6.697</v>
      </c>
      <c r="L15" s="95">
        <v>43.326</v>
      </c>
      <c r="M15" s="95"/>
      <c r="N15" s="95">
        <v>41.879</v>
      </c>
      <c r="O15" s="95">
        <v>9.924</v>
      </c>
      <c r="P15" s="95">
        <v>51.803</v>
      </c>
    </row>
    <row r="16" spans="1:16" ht="12.75">
      <c r="A16" s="36" t="s">
        <v>4</v>
      </c>
      <c r="B16" s="24">
        <v>3.66</v>
      </c>
      <c r="C16" s="24">
        <v>4.827</v>
      </c>
      <c r="D16" s="24">
        <v>8.488</v>
      </c>
      <c r="E16" s="24"/>
      <c r="F16" s="24">
        <v>48</v>
      </c>
      <c r="G16" s="24">
        <v>6</v>
      </c>
      <c r="H16" s="24">
        <v>54</v>
      </c>
      <c r="I16" s="24"/>
      <c r="J16" s="24">
        <v>73.622</v>
      </c>
      <c r="K16" s="24">
        <v>11.844</v>
      </c>
      <c r="L16" s="24">
        <v>85.465</v>
      </c>
      <c r="M16" s="24"/>
      <c r="N16" s="24">
        <v>111.918</v>
      </c>
      <c r="O16" s="24">
        <v>20.76</v>
      </c>
      <c r="P16" s="24">
        <v>132.678</v>
      </c>
    </row>
    <row r="17" spans="1:10" ht="12.75">
      <c r="A17" s="244" t="s">
        <v>0</v>
      </c>
      <c r="B17" s="245"/>
      <c r="C17" s="245"/>
      <c r="D17" s="245"/>
      <c r="E17" s="245"/>
      <c r="F17" s="245"/>
      <c r="G17" s="245"/>
      <c r="H17" s="2"/>
      <c r="I17" s="2"/>
      <c r="J17" s="2"/>
    </row>
    <row r="18" spans="1:12" ht="12.75">
      <c r="A18" s="2"/>
      <c r="B18" s="2"/>
      <c r="C18" s="2"/>
      <c r="D18" s="2"/>
      <c r="E18" s="2"/>
      <c r="F18" s="210"/>
      <c r="G18" s="210"/>
      <c r="H18" s="210"/>
      <c r="I18" s="2"/>
      <c r="J18" s="210"/>
      <c r="K18" s="210"/>
      <c r="L18" s="210"/>
    </row>
    <row r="19" spans="1:10" ht="12.75">
      <c r="A19" s="2"/>
      <c r="B19" s="229"/>
      <c r="C19" s="229"/>
      <c r="D19" s="229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10">
    <mergeCell ref="A17:G17"/>
    <mergeCell ref="A1:P1"/>
    <mergeCell ref="A2:P2"/>
    <mergeCell ref="B3:D3"/>
    <mergeCell ref="F3:H3"/>
    <mergeCell ref="J3:L3"/>
    <mergeCell ref="N3:P3"/>
    <mergeCell ref="A5:P5"/>
    <mergeCell ref="A9:P9"/>
    <mergeCell ref="A13:P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2011-01-28T15:54:02Z</dcterms:created>
  <dcterms:modified xsi:type="dcterms:W3CDTF">2012-06-27T09:39:29Z</dcterms:modified>
  <cp:category/>
  <cp:version/>
  <cp:contentType/>
  <cp:contentStatus/>
</cp:coreProperties>
</file>