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10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2" firstSheet="0" activeTab="0"/>
  </bookViews>
  <sheets>
    <sheet name="Tav.5.1" sheetId="1" state="visible" r:id="rId2"/>
    <sheet name="Tav.5.2" sheetId="2" state="visible" r:id="rId3"/>
    <sheet name="Tav.5.3" sheetId="3" state="visible" r:id="rId4"/>
    <sheet name="Tav.5.4" sheetId="4" state="visible" r:id="rId5"/>
    <sheet name="Tav.5.5" sheetId="5" state="visible" r:id="rId6"/>
    <sheet name="Tav.5.6" sheetId="6" state="visible" r:id="rId7"/>
    <sheet name="Tav.5.7" sheetId="7" state="visible" r:id="rId8"/>
    <sheet name="Tav.5.8" sheetId="8" state="visible" r:id="rId9"/>
    <sheet name="Tav.5.9 " sheetId="9" state="visible" r:id="rId10"/>
    <sheet name="Tav.5.10" sheetId="10" state="visible" r:id="rId11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<sst xmlns="http://schemas.openxmlformats.org/spreadsheetml/2006/main" count="2094" uniqueCount="224">
  <si>
    <r>
      <rPr>
        <b val="true"/>
        <sz val="10"/>
        <rFont val="Garamond"/>
        <family val="1"/>
      </rPr>
      <t xml:space="preserve">Tavola 5.1 - Conto economico delle risorse e degli impieghi. Anni 2006 -2009 </t>
    </r>
    <r>
      <rPr>
        <i val="true"/>
        <sz val="10"/>
        <rFont val="Garamond"/>
        <family val="1"/>
      </rPr>
      <t xml:space="preserve">(in milioni di euro)</t>
    </r>
  </si>
  <si>
    <t xml:space="preserve">Valori assoluti</t>
  </si>
  <si>
    <t xml:space="preserve">VALORI A PREZZI CORRENTI </t>
  </si>
  <si>
    <t xml:space="preserve">RISORSE</t>
  </si>
  <si>
    <t xml:space="preserve">Prodotto interno lordo ai prezzi di mercato</t>
  </si>
  <si>
    <t xml:space="preserve">Importazioni nette</t>
  </si>
  <si>
    <t xml:space="preserve">Totale </t>
  </si>
  <si>
    <t xml:space="preserve">IMPIEGHI</t>
  </si>
  <si>
    <t xml:space="preserve">Consumi finali interni</t>
  </si>
  <si>
    <t xml:space="preserve">Spesa per consumi finali delle famiglie</t>
  </si>
  <si>
    <t xml:space="preserve">Spesa per consumi finali delle Isp</t>
  </si>
  <si>
    <t xml:space="preserve">Spesa per consumi finali delle AaPp</t>
  </si>
  <si>
    <t xml:space="preserve">Investimenti fissi lordi</t>
  </si>
  <si>
    <t xml:space="preserve">Variazione delle scorte e oggetti di valore</t>
  </si>
  <si>
    <t xml:space="preserve">VALORI CONCATENATI ANNO DI RIFERIMENTO 2000 (a)</t>
  </si>
  <si>
    <t xml:space="preserve">....</t>
  </si>
  <si>
    <t xml:space="preserve">…</t>
  </si>
  <si>
    <r>
      <rPr>
        <i val="true"/>
        <sz val="8.5"/>
        <rFont val="Garamond"/>
        <family val="1"/>
      </rPr>
      <t xml:space="preserve">Fonte:</t>
    </r>
    <r>
      <rPr>
        <sz val="8.5"/>
        <rFont val="Garamond"/>
        <family val="1"/>
      </rPr>
      <t xml:space="preserve"> Istat, Conti economici regionali</t>
    </r>
  </si>
  <si>
    <t xml:space="preserve">(a) L'utilizzo degli indici a catena comporta la perdita di additività delle componenti concatenate espresse in termini </t>
  </si>
  <si>
    <t xml:space="preserve">     monetari. Infatti la somma dei valori concatenati delle componenti di un aggregato non è uguale al valore </t>
  </si>
  <si>
    <t xml:space="preserve">     concatenato  dell'aggregato stesso. Il concatenamento attraverso gli indici di tipo Laspeyres garantisce tuttavia la </t>
  </si>
  <si>
    <t xml:space="preserve">     proprietà di additività per l'anno di riferimento e per   l'anno seguente.</t>
  </si>
  <si>
    <t xml:space="preserve">Tavola 5.2 - Conto economico delle risorse e degli impieghi. Variazioni percentuali Anni 2006-2009</t>
  </si>
  <si>
    <t xml:space="preserve">Basilicata</t>
  </si>
  <si>
    <t xml:space="preserve">Mezzogiorno</t>
  </si>
  <si>
    <t xml:space="preserve">Italia</t>
  </si>
  <si>
    <t xml:space="preserve">2007/</t>
  </si>
  <si>
    <t xml:space="preserve">2008/</t>
  </si>
  <si>
    <t xml:space="preserve">2009/</t>
  </si>
  <si>
    <t xml:space="preserve">….</t>
  </si>
  <si>
    <r>
      <rPr>
        <i val="true"/>
        <sz val="8.5"/>
        <rFont val="Garamond"/>
        <family val="1"/>
      </rPr>
      <t xml:space="preserve">Fonte:</t>
    </r>
    <r>
      <rPr>
        <sz val="8.5"/>
        <rFont val="Garamond"/>
        <family val="1"/>
      </rPr>
      <t xml:space="preserve"> Ns elaborazioni su dati Istat</t>
    </r>
  </si>
  <si>
    <t xml:space="preserve">     monetrai. Infatti lasomma dei valori concatenati delle componenti di un aggregato non è uguale al valore </t>
  </si>
  <si>
    <t xml:space="preserve">Tavola 5.3 - Conto della distribuzione del prodotto interno lordo. Valori ai prezzi correnti.</t>
  </si>
  <si>
    <r>
      <rPr>
        <b val="true"/>
        <sz val="10"/>
        <rFont val="Garamond"/>
        <family val="1"/>
      </rPr>
      <t xml:space="preserve">                      Anni 2006 -2009 </t>
    </r>
    <r>
      <rPr>
        <i val="true"/>
        <sz val="10"/>
        <rFont val="Garamond"/>
        <family val="1"/>
      </rPr>
      <t xml:space="preserve">(in milioni di euro)</t>
    </r>
  </si>
  <si>
    <t xml:space="preserve">Redditi da lavoro dipendente</t>
  </si>
  <si>
    <t xml:space="preserve">Imposte indirette nette</t>
  </si>
  <si>
    <t xml:space="preserve">Risultato lordo di gestione</t>
  </si>
  <si>
    <t xml:space="preserve">VALORI ASSOLUTI </t>
  </si>
  <si>
    <t xml:space="preserve">BASILICATA</t>
  </si>
  <si>
    <t xml:space="preserve">VARIAZIONI PERCENTUALI</t>
  </si>
  <si>
    <t xml:space="preserve">2007/2006</t>
  </si>
  <si>
    <t xml:space="preserve">2008/2007</t>
  </si>
  <si>
    <t xml:space="preserve">2009/2008</t>
  </si>
  <si>
    <t xml:space="preserve">MEZZOGIORNO</t>
  </si>
  <si>
    <t xml:space="preserve">ITALIA</t>
  </si>
  <si>
    <r>
      <rPr>
        <b val="true"/>
        <sz val="10"/>
        <rFont val="Garamond"/>
        <family val="1"/>
      </rPr>
      <t xml:space="preserve">Tavola 5.4 - Valore aggiunto ai prezzi base per attività economiche.  Anni 2007 -2009 </t>
    </r>
    <r>
      <rPr>
        <i val="true"/>
        <sz val="10"/>
        <rFont val="Garamond"/>
        <family val="1"/>
      </rPr>
      <t xml:space="preserve">(in milioni di euro)</t>
    </r>
  </si>
  <si>
    <t xml:space="preserve">Valori percentuali</t>
  </si>
  <si>
    <t xml:space="preserve">VALORI A PREZZI CORRENTI</t>
  </si>
  <si>
    <t xml:space="preserve">Agricoltura,  silvicoltura e pesca</t>
  </si>
  <si>
    <t xml:space="preserve">Industria</t>
  </si>
  <si>
    <t xml:space="preserve">Industria in senso stretto</t>
  </si>
  <si>
    <t xml:space="preserve">Costruzioni</t>
  </si>
  <si>
    <t xml:space="preserve">Servizi </t>
  </si>
  <si>
    <t xml:space="preserve">Commercio all’ingrosso e al dettaglio, trasporto e magazzinaggio, servizi di alloggio e ristorazione</t>
  </si>
  <si>
    <t xml:space="preserve">Servizi di informazione e comunicazione</t>
  </si>
  <si>
    <t xml:space="preserve">Attività finanziarie e assicurative</t>
  </si>
  <si>
    <t xml:space="preserve">Attività immobiliari</t>
  </si>
  <si>
    <t xml:space="preserve">Attività professionali, scientifiche e tecniche; anmministrazione e servizi di supporto</t>
  </si>
  <si>
    <t xml:space="preserve">Amministrazione pubblica e difesa; assicurazione sociale obbligatoria; istruzione; sanità e assistenza sociale</t>
  </si>
  <si>
    <t xml:space="preserve">Attività artistiche, di intrattenimento e divertimento; riparazione di beni per la casa e altri servizi</t>
  </si>
  <si>
    <t xml:space="preserve">Valore aggiunto ai prezzi base</t>
  </si>
  <si>
    <r>
      <rPr>
        <i val="true"/>
        <sz val="8.5"/>
        <rFont val="Garamond"/>
        <family val="1"/>
      </rPr>
      <t xml:space="preserve">Fonte: N</t>
    </r>
    <r>
      <rPr>
        <sz val="8.5"/>
        <rFont val="Garamond"/>
        <family val="1"/>
      </rPr>
      <t xml:space="preserve">s elaborazioni su dati Istat</t>
    </r>
  </si>
  <si>
    <t xml:space="preserve">Tavola 5.5 - Valore aggiunto, valore aggiunto procapite e provincia. Anno 2009</t>
  </si>
  <si>
    <r>
      <rPr>
        <sz val="9.5"/>
        <rFont val="Garamond"/>
        <family val="1"/>
      </rPr>
      <t xml:space="preserve">Attività economiche </t>
    </r>
    <r>
      <rPr>
        <i val="true"/>
        <sz val="9.5"/>
        <rFont val="Garamond"/>
        <family val="1"/>
      </rPr>
      <t xml:space="preserve">(milioni di euro)</t>
    </r>
  </si>
  <si>
    <t xml:space="preserve">Valore aggiunto procapite (euro)</t>
  </si>
  <si>
    <t xml:space="preserve">Agricoltura</t>
  </si>
  <si>
    <t xml:space="preserve">Servizi</t>
  </si>
  <si>
    <t xml:space="preserve">Totale</t>
  </si>
  <si>
    <t xml:space="preserve">PROVINCIA DI POTENZA</t>
  </si>
  <si>
    <t xml:space="preserve">Potenza</t>
  </si>
  <si>
    <t xml:space="preserve">Altri comuni</t>
  </si>
  <si>
    <t xml:space="preserve">PROVINCIA DI MATERA</t>
  </si>
  <si>
    <t xml:space="preserve">Matera</t>
  </si>
  <si>
    <t xml:space="preserve">Totale capoluoghi</t>
  </si>
  <si>
    <t xml:space="preserve">Totale altri comuni</t>
  </si>
  <si>
    <r>
      <rPr>
        <i val="true"/>
        <sz val="8.5"/>
        <rFont val="Garamond"/>
        <family val="1"/>
      </rPr>
      <t xml:space="preserve">Fonte: </t>
    </r>
    <r>
      <rPr>
        <sz val="8.5"/>
        <rFont val="Garamond"/>
        <family val="1"/>
      </rPr>
      <t xml:space="preserve">Osservatorio Regionale Banche, Imprese di Economia e Finanze</t>
    </r>
  </si>
  <si>
    <t xml:space="preserve">Tavola 5.6 - Valore aggiunto ai prezzi base. Anni 2006-2009</t>
  </si>
  <si>
    <r>
      <rPr>
        <b val="true"/>
        <sz val="10"/>
        <rFont val="Garamond"/>
        <family val="1"/>
      </rPr>
      <t xml:space="preserve">Tavola 5.7 - Valori medi dei principali aggregati. Anni 2007-2009 </t>
    </r>
    <r>
      <rPr>
        <i val="true"/>
        <sz val="10"/>
        <rFont val="Garamond"/>
        <family val="1"/>
      </rPr>
      <t xml:space="preserve">(valori pro capite)</t>
    </r>
  </si>
  <si>
    <t xml:space="preserve">Pil ai prezzi di mercato per abitante </t>
  </si>
  <si>
    <t xml:space="preserve">Pil ai prezzi di mercato per unità di lavoro </t>
  </si>
  <si>
    <t xml:space="preserve">Consumi finali interni per abitante </t>
  </si>
  <si>
    <t xml:space="preserve">Redditi da lavoro dipendente per unità di lavoro dipendente </t>
  </si>
  <si>
    <r>
      <rPr>
        <i val="true"/>
        <sz val="8.5"/>
        <rFont val="Garamond"/>
        <family val="1"/>
      </rPr>
      <t xml:space="preserve">Fonte: </t>
    </r>
    <r>
      <rPr>
        <sz val="8.5"/>
        <rFont val="Garamond"/>
        <family val="1"/>
      </rPr>
      <t xml:space="preserve">Istat, Conti economici regionali</t>
    </r>
  </si>
  <si>
    <r>
      <rPr>
        <b val="true"/>
        <sz val="10"/>
        <rFont val="Garamond"/>
        <family val="1"/>
      </rPr>
      <t xml:space="preserve">Tavola 5.8 - Unità di lavoro per attività economica. Anni 2007-2009 </t>
    </r>
    <r>
      <rPr>
        <i val="true"/>
        <sz val="10"/>
        <rFont val="Garamond"/>
        <family val="1"/>
      </rPr>
      <t xml:space="preserve">(media annua in migliaia)</t>
    </r>
  </si>
  <si>
    <t xml:space="preserve">TOTALE</t>
  </si>
  <si>
    <t xml:space="preserve">DIPENDENTI</t>
  </si>
  <si>
    <t xml:space="preserve">Agricoltura, silvicoltura e pesca</t>
  </si>
  <si>
    <t xml:space="preserve">INDIPENDENTI</t>
  </si>
  <si>
    <t xml:space="preserve">Tavola 5.9 - Redditi da lavoro dipendente per attività </t>
  </si>
  <si>
    <r>
      <rPr>
        <b val="true"/>
        <sz val="10"/>
        <rFont val="Garamond"/>
        <family val="1"/>
      </rPr>
      <t xml:space="preserve">                       economica. Valori a prezzi correnti. Anni 2007-2009 </t>
    </r>
    <r>
      <rPr>
        <i val="true"/>
        <sz val="10"/>
        <rFont val="Garamond"/>
        <family val="1"/>
      </rPr>
      <t xml:space="preserve">(in milioni di euro)</t>
    </r>
  </si>
  <si>
    <t xml:space="preserve">REDDITI INTERNI DA LAVORO DIPENDENTE</t>
  </si>
  <si>
    <t xml:space="preserve">Tavola 5.10 - Valore aggiunto e valore aggiunto procapite per comune. Anno 2010</t>
  </si>
  <si>
    <t xml:space="preserve">COMUNE</t>
  </si>
  <si>
    <t xml:space="preserve">Abriola</t>
  </si>
  <si>
    <t xml:space="preserve">Acerenza</t>
  </si>
  <si>
    <t xml:space="preserve">Albano L.</t>
  </si>
  <si>
    <t xml:space="preserve">Anzi</t>
  </si>
  <si>
    <t xml:space="preserve">Armento</t>
  </si>
  <si>
    <t xml:space="preserve">Atella</t>
  </si>
  <si>
    <t xml:space="preserve">Avigliano</t>
  </si>
  <si>
    <t xml:space="preserve">Balvano</t>
  </si>
  <si>
    <t xml:space="preserve">Banzi</t>
  </si>
  <si>
    <t xml:space="preserve">Baragiano</t>
  </si>
  <si>
    <t xml:space="preserve">Barile</t>
  </si>
  <si>
    <t xml:space="preserve">Bella</t>
  </si>
  <si>
    <t xml:space="preserve">Brienza</t>
  </si>
  <si>
    <t xml:space="preserve">Brindisi M.</t>
  </si>
  <si>
    <t xml:space="preserve">Calvello</t>
  </si>
  <si>
    <t xml:space="preserve">Calvera</t>
  </si>
  <si>
    <t xml:space="preserve">Campomaggiore</t>
  </si>
  <si>
    <t xml:space="preserve">Cancellara</t>
  </si>
  <si>
    <t xml:space="preserve">Carbone</t>
  </si>
  <si>
    <t xml:space="preserve">Castelgrande</t>
  </si>
  <si>
    <t xml:space="preserve">Castelluccio I.</t>
  </si>
  <si>
    <t xml:space="preserve">Castelluccio S.</t>
  </si>
  <si>
    <t xml:space="preserve">Castelmezzano</t>
  </si>
  <si>
    <t xml:space="preserve">Castelsaraceno</t>
  </si>
  <si>
    <t xml:space="preserve">Castronuovo S. A.</t>
  </si>
  <si>
    <t xml:space="preserve">Cersosimo</t>
  </si>
  <si>
    <t xml:space="preserve">Chiaromonte</t>
  </si>
  <si>
    <t xml:space="preserve">Corleto P.</t>
  </si>
  <si>
    <t xml:space="preserve">Episcopia</t>
  </si>
  <si>
    <t xml:space="preserve">Fardella</t>
  </si>
  <si>
    <t xml:space="preserve">Filiano</t>
  </si>
  <si>
    <t xml:space="preserve">Forenza</t>
  </si>
  <si>
    <t xml:space="preserve">Francavilla S.</t>
  </si>
  <si>
    <t xml:space="preserve">Gallicchio</t>
  </si>
  <si>
    <t xml:space="preserve">Genzano L.</t>
  </si>
  <si>
    <t xml:space="preserve">Ginestra</t>
  </si>
  <si>
    <t xml:space="preserve">Grumento Nova</t>
  </si>
  <si>
    <t xml:space="preserve">Guardia P.</t>
  </si>
  <si>
    <t xml:space="preserve">Lagonegro</t>
  </si>
  <si>
    <t xml:space="preserve">Latronico</t>
  </si>
  <si>
    <t xml:space="preserve">Laurenzana</t>
  </si>
  <si>
    <t xml:space="preserve">Lauria</t>
  </si>
  <si>
    <t xml:space="preserve">Lavello</t>
  </si>
  <si>
    <r>
      <rPr>
        <i val="true"/>
        <sz val="8.5"/>
        <rFont val="Garamond"/>
        <family val="1"/>
      </rPr>
      <t xml:space="preserve">Fonte: </t>
    </r>
    <r>
      <rPr>
        <sz val="8.5"/>
        <rFont val="Garamond"/>
        <family val="1"/>
      </rPr>
      <t xml:space="preserve">Osservatorio Regionale Banche-Imprese di Economia e Finanze</t>
    </r>
  </si>
  <si>
    <r>
      <rPr>
        <b val="true"/>
        <sz val="10"/>
        <rFont val="Garamond"/>
        <family val="1"/>
      </rPr>
      <t xml:space="preserve">Tavola 5.10 </t>
    </r>
    <r>
      <rPr>
        <i val="true"/>
        <sz val="10"/>
        <rFont val="Garamond"/>
        <family val="1"/>
      </rPr>
      <t xml:space="preserve">segue</t>
    </r>
    <r>
      <rPr>
        <b val="true"/>
        <sz val="10"/>
        <rFont val="Garamond"/>
        <family val="1"/>
      </rPr>
      <t xml:space="preserve"> - Valore aggiunto e valore aggiunto procapite per comune. Anno 2009</t>
    </r>
  </si>
  <si>
    <t xml:space="preserve">Maratea</t>
  </si>
  <si>
    <t xml:space="preserve">Marsico N.</t>
  </si>
  <si>
    <t xml:space="preserve">Marsicovetere</t>
  </si>
  <si>
    <t xml:space="preserve">Maschito</t>
  </si>
  <si>
    <t xml:space="preserve">Melfi</t>
  </si>
  <si>
    <t xml:space="preserve">Missanello</t>
  </si>
  <si>
    <t xml:space="preserve">Moliterno</t>
  </si>
  <si>
    <t xml:space="preserve">Montemilone</t>
  </si>
  <si>
    <t xml:space="preserve">Montemurro</t>
  </si>
  <si>
    <t xml:space="preserve">Muro L.</t>
  </si>
  <si>
    <t xml:space="preserve">Nemoli</t>
  </si>
  <si>
    <t xml:space="preserve">Noepoli</t>
  </si>
  <si>
    <t xml:space="preserve">Oppido L.</t>
  </si>
  <si>
    <t xml:space="preserve">Palazzo S. G.</t>
  </si>
  <si>
    <t xml:space="preserve">Paterno</t>
  </si>
  <si>
    <t xml:space="preserve">Pescopagano</t>
  </si>
  <si>
    <t xml:space="preserve">Picerno</t>
  </si>
  <si>
    <t xml:space="preserve">Pietragalla</t>
  </si>
  <si>
    <t xml:space="preserve">Pietrapertosa</t>
  </si>
  <si>
    <t xml:space="preserve">Pignola</t>
  </si>
  <si>
    <t xml:space="preserve">Rapolla</t>
  </si>
  <si>
    <t xml:space="preserve">Rapone</t>
  </si>
  <si>
    <t xml:space="preserve">Rionero V.</t>
  </si>
  <si>
    <t xml:space="preserve">Ripacandida</t>
  </si>
  <si>
    <t xml:space="preserve">Rivello</t>
  </si>
  <si>
    <t xml:space="preserve">Roccanova</t>
  </si>
  <si>
    <t xml:space="preserve">Rotonda</t>
  </si>
  <si>
    <t xml:space="preserve">Ruoti</t>
  </si>
  <si>
    <t xml:space="preserve">Ruvo M.</t>
  </si>
  <si>
    <t xml:space="preserve">S. Angelo Le Fratte</t>
  </si>
  <si>
    <t xml:space="preserve">S. Arcangelo</t>
  </si>
  <si>
    <t xml:space="preserve">S. Chirico N.</t>
  </si>
  <si>
    <t xml:space="preserve">S. Chirico R.</t>
  </si>
  <si>
    <t xml:space="preserve">S. Costantino A.</t>
  </si>
  <si>
    <t xml:space="preserve">S. Fele</t>
  </si>
  <si>
    <t xml:space="preserve">S. Martino d'Agri</t>
  </si>
  <si>
    <t xml:space="preserve">S. P. Albanese</t>
  </si>
  <si>
    <t xml:space="preserve">S. Severino L.</t>
  </si>
  <si>
    <t xml:space="preserve">Sarconi</t>
  </si>
  <si>
    <t xml:space="preserve">Sasso C.</t>
  </si>
  <si>
    <t xml:space="preserve">Satriano L.</t>
  </si>
  <si>
    <t xml:space="preserve">Savoia L.</t>
  </si>
  <si>
    <t xml:space="preserve">Senise</t>
  </si>
  <si>
    <t xml:space="preserve">Spinoso</t>
  </si>
  <si>
    <t xml:space="preserve">Teana</t>
  </si>
  <si>
    <t xml:space="preserve">Terranova P.</t>
  </si>
  <si>
    <t xml:space="preserve">Tito</t>
  </si>
  <si>
    <t xml:space="preserve">Tolve</t>
  </si>
  <si>
    <t xml:space="preserve">Tramutola</t>
  </si>
  <si>
    <t xml:space="preserve">Trecchina</t>
  </si>
  <si>
    <t xml:space="preserve">Trivigno</t>
  </si>
  <si>
    <t xml:space="preserve">Vaglio B.</t>
  </si>
  <si>
    <t xml:space="preserve">Venosa</t>
  </si>
  <si>
    <t xml:space="preserve">Vietri P.</t>
  </si>
  <si>
    <t xml:space="preserve">Viggianello</t>
  </si>
  <si>
    <t xml:space="preserve">Viggiano</t>
  </si>
  <si>
    <t xml:space="preserve">Accettura</t>
  </si>
  <si>
    <t xml:space="preserve">Aliano</t>
  </si>
  <si>
    <t xml:space="preserve">Bernalda</t>
  </si>
  <si>
    <t xml:space="preserve">Calciano</t>
  </si>
  <si>
    <t xml:space="preserve">Cirigliano</t>
  </si>
  <si>
    <t xml:space="preserve">Colobraro</t>
  </si>
  <si>
    <t xml:space="preserve">Craco</t>
  </si>
  <si>
    <t xml:space="preserve">Ferrandina</t>
  </si>
  <si>
    <t xml:space="preserve">Garaguso</t>
  </si>
  <si>
    <t xml:space="preserve">Gorgoglione</t>
  </si>
  <si>
    <t xml:space="preserve">Grassano</t>
  </si>
  <si>
    <t xml:space="preserve">Grottole</t>
  </si>
  <si>
    <t xml:space="preserve">Irsina</t>
  </si>
  <si>
    <t xml:space="preserve">Miglionico</t>
  </si>
  <si>
    <t xml:space="preserve">Montalbano J.</t>
  </si>
  <si>
    <t xml:space="preserve">Montescaglioso</t>
  </si>
  <si>
    <t xml:space="preserve">Nova Siri</t>
  </si>
  <si>
    <t xml:space="preserve">Oliveto L.</t>
  </si>
  <si>
    <t xml:space="preserve">Pisticci</t>
  </si>
  <si>
    <t xml:space="preserve">Policoro</t>
  </si>
  <si>
    <t xml:space="preserve">Pomarico</t>
  </si>
  <si>
    <t xml:space="preserve">Rotondella</t>
  </si>
  <si>
    <t xml:space="preserve">S. Giorgio L.</t>
  </si>
  <si>
    <t xml:space="preserve">S. Mauro F.</t>
  </si>
  <si>
    <t xml:space="preserve">Salandra</t>
  </si>
  <si>
    <t xml:space="preserve">Scanzano J.</t>
  </si>
  <si>
    <t xml:space="preserve">Stigliano</t>
  </si>
  <si>
    <t xml:space="preserve">Tricarico</t>
  </si>
  <si>
    <t xml:space="preserve">Tursi</t>
  </si>
  <si>
    <t xml:space="preserve">Valsinni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</si>
</sst>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-[$€]\ * #,##0.00_-;\-[$€]\ * #,##0.00_-;_-[$€]\ * \-??_-;_-@_-"/>
    <numFmt numFmtId="166" formatCode="_-* #,##0.00_-;\-* #,##0.00_-;_-* \-??_-;_-@_-"/>
    <numFmt numFmtId="167" formatCode="#,##0;&quot;- &quot;#,##0;_-&quot; - &quot;"/>
    <numFmt numFmtId="168" formatCode="#,##0.0"/>
    <numFmt numFmtId="169" formatCode="#,##0.00"/>
    <numFmt numFmtId="170" formatCode="0.0"/>
    <numFmt numFmtId="171" formatCode="0.00"/>
    <numFmt numFmtId="172" formatCode="#,##0"/>
  </numFmts>
  <fonts count="26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</font>
    <font>
      <sz val="10"/>
      <color rgb="FF000000"/>
      <name val="Arial"/>
      <family val="2"/>
    </font>
    <font>
      <b val="true"/>
      <sz val="10"/>
      <name val="Garamond"/>
      <family val="1"/>
    </font>
    <font>
      <i val="true"/>
      <sz val="10"/>
      <name val="Garamond"/>
      <family val="1"/>
    </font>
    <font>
      <sz val="9.5"/>
      <name val="Garamond"/>
      <family val="1"/>
    </font>
    <font>
      <sz val="10"/>
      <name val="Garamond"/>
      <family val="1"/>
    </font>
    <font>
      <b val="true"/>
      <sz val="9.5"/>
      <name val="Garamond"/>
      <family val="1"/>
    </font>
    <font>
      <i val="true"/>
      <sz val="9.5"/>
      <name val="Garamond"/>
      <family val="1"/>
    </font>
    <font>
      <i val="true"/>
      <sz val="10"/>
      <name val="Arial"/>
      <family val="2"/>
    </font>
    <font>
      <sz val="8"/>
      <name val="Arial"/>
      <family val="2"/>
    </font>
    <font>
      <b val="true"/>
      <sz val="8"/>
      <name val="Arial"/>
      <family val="2"/>
    </font>
    <font>
      <i val="true"/>
      <sz val="8"/>
      <name val="Arial"/>
      <family val="2"/>
    </font>
    <font>
      <i val="true"/>
      <sz val="8.5"/>
      <name val="Garamond"/>
      <family val="1"/>
    </font>
    <font>
      <sz val="8.5"/>
      <name val="Garamond"/>
      <family val="1"/>
    </font>
    <font>
      <sz val="9.5"/>
      <name val="Arial"/>
      <family val="2"/>
    </font>
    <font>
      <u val="single"/>
      <sz val="8"/>
      <name val="Arial"/>
      <family val="2"/>
    </font>
    <font>
      <sz val="8.5"/>
      <name val="Arial"/>
      <family val="2"/>
    </font>
    <font>
      <sz val="9.5"/>
      <name val="Times New Roman"/>
      <family val="1"/>
    </font>
    <font>
      <sz val="10"/>
      <name val="Times New Roman"/>
      <family val="1"/>
    </font>
    <font>
      <sz val="8"/>
      <name val="Garamond"/>
      <family val="1"/>
    </font>
    <font>
      <b val="true"/>
      <sz val="10"/>
      <name val="Times New Roman"/>
      <family val="1"/>
    </font>
    <font>
      <sz val="9.5"/>
      <color rgb="FF000000"/>
      <name val="Garamond"/>
      <family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4">
    <border diagonalUp="false" diagonalDown="false">
      <left/>
      <right/>
      <top/>
      <bottom/>
      <diagonal/>
    </border>
    <border diagonalUp="false" diagonalDown="false">
      <left/>
      <right/>
      <top style="thin">
        <color rgb="FF212121"/>
      </top>
      <bottom style="thin">
        <color rgb="FF212121"/>
      </bottom>
      <diagonal/>
    </border>
    <border diagonalUp="false" diagonalDown="false">
      <left/>
      <right/>
      <top/>
      <bottom style="thin">
        <color rgb="FF212121"/>
      </bottom>
      <diagonal/>
    </border>
    <border diagonalUp="false" diagonalDown="false">
      <left/>
      <right/>
      <top style="thin">
        <color rgb="FF212121"/>
      </top>
      <bottom/>
      <diagonal/>
    </border>
  </borders>
  <cellStyleXfs count="27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0" fillId="0" borderId="0" applyFont="true" applyBorder="false" applyAlignment="false" applyProtection="false"/>
    <xf numFmtId="166" fontId="0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false" applyAlignment="false" applyProtection="false"/>
  </cellStyleXfs>
  <cellXfs count="17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2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22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1" xfId="22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1" xfId="22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2" xfId="22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8" fillId="0" borderId="3" xfId="22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22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8" fillId="0" borderId="0" xfId="22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8" fontId="9" fillId="0" borderId="0" xfId="22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0" fillId="0" borderId="0" xfId="22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8" fontId="6" fillId="0" borderId="0" xfId="22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1" fillId="0" borderId="0" xfId="22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8" fontId="7" fillId="0" borderId="0" xfId="22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2" fillId="0" borderId="0" xfId="22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22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22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22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8" fillId="0" borderId="0" xfId="22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8" fontId="13" fillId="0" borderId="0" xfId="22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8" fontId="14" fillId="0" borderId="0" xfId="22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2" fillId="0" borderId="0" xfId="22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8" fontId="15" fillId="0" borderId="0" xfId="22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8" fontId="9" fillId="0" borderId="0" xfId="22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7" fillId="0" borderId="0" xfId="21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8" fontId="4" fillId="0" borderId="0" xfId="22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2" xfId="22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6" fillId="0" borderId="2" xfId="22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14" fillId="0" borderId="2" xfId="22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6" fillId="0" borderId="0" xfId="22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17" fillId="0" borderId="0" xfId="26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8" fontId="17" fillId="0" borderId="0" xfId="22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17" fillId="0" borderId="0" xfId="22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9" fontId="4" fillId="0" borderId="0" xfId="22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2" xfId="22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9" fontId="8" fillId="0" borderId="1" xfId="22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8" fillId="0" borderId="0" xfId="22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3" xfId="22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22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9" fontId="8" fillId="0" borderId="0" xfId="22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2" xfId="22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8" fillId="0" borderId="0" xfId="22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8" fillId="0" borderId="0" xfId="22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8" fillId="0" borderId="0" xfId="22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4" fillId="0" borderId="0" xfId="22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9" fillId="0" borderId="0" xfId="21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8" fillId="0" borderId="0" xfId="22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13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9" fontId="8" fillId="0" borderId="0" xfId="22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9" fontId="13" fillId="0" borderId="0" xfId="22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9" fontId="6" fillId="0" borderId="0" xfId="21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10" fillId="0" borderId="0" xfId="22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9" fontId="10" fillId="0" borderId="0" xfId="22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14" fillId="0" borderId="0" xfId="22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9" fontId="8" fillId="0" borderId="0" xfId="22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9" fontId="8" fillId="0" borderId="0" xfId="21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11" fillId="0" borderId="0" xfId="22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9" fontId="11" fillId="0" borderId="0" xfId="21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70" fontId="19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71" fontId="8" fillId="0" borderId="0" xfId="22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71" fontId="8" fillId="0" borderId="0" xfId="21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71" fontId="8" fillId="0" borderId="0" xfId="22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8" fillId="0" borderId="0" xfId="22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10" fillId="0" borderId="0" xfId="21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71" fontId="10" fillId="0" borderId="0" xfId="21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11" fillId="0" borderId="0" xfId="22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10" fillId="0" borderId="2" xfId="22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10" fillId="0" borderId="2" xfId="21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16" fillId="0" borderId="3" xfId="22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9" fontId="20" fillId="0" borderId="0" xfId="22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0" xfId="22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22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17" fillId="0" borderId="0" xfId="22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2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2" xfId="22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22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" xfId="22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8" fillId="0" borderId="3" xfId="22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8" fillId="0" borderId="0" xfId="22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9" fontId="8" fillId="0" borderId="0" xfId="22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13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9" fontId="8" fillId="0" borderId="0" xfId="22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8" fillId="0" borderId="2" xfId="22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9" fontId="8" fillId="0" borderId="2" xfId="22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9" fillId="0" borderId="0" xfId="22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22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1" xfId="22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2" xfId="22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22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" xfId="22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2" xfId="22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22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9" fontId="7" fillId="0" borderId="0" xfId="22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1" fillId="0" borderId="0" xfId="22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1" fontId="11" fillId="0" borderId="0" xfId="22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9" fontId="11" fillId="0" borderId="0" xfId="22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1" fontId="11" fillId="0" borderId="0" xfId="22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71" fontId="7" fillId="0" borderId="0" xfId="22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0" xfId="22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22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22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71" fontId="9" fillId="0" borderId="0" xfId="22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11" fillId="0" borderId="0" xfId="22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3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22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1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9" fontId="10" fillId="0" borderId="0" xfId="22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9" fontId="10" fillId="0" borderId="2" xfId="22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1" fontId="13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9" fontId="9" fillId="0" borderId="0" xfId="22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9" fillId="0" borderId="0" xfId="22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9" fillId="2" borderId="0" xfId="22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2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23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2" fontId="8" fillId="0" borderId="1" xfId="23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1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3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8" fillId="0" borderId="1" xfId="23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22" fillId="0" borderId="1" xfId="25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0" fillId="0" borderId="1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2" fontId="8" fillId="0" borderId="0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8" fillId="0" borderId="0" xfId="22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22" fillId="0" borderId="0" xfId="25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22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9" fontId="8" fillId="0" borderId="0" xfId="22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0" fillId="0" borderId="2" xfId="22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9" fontId="8" fillId="0" borderId="2" xfId="22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72" fontId="16" fillId="0" borderId="0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0" xfId="23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8" fillId="0" borderId="0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8" fillId="0" borderId="0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3" xfId="22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9" fontId="23" fillId="0" borderId="0" xfId="22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9" fontId="8" fillId="0" borderId="0" xfId="22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1" fillId="0" borderId="0" xfId="22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9" fontId="11" fillId="0" borderId="0" xfId="22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9" fontId="11" fillId="0" borderId="0" xfId="22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71" fontId="11" fillId="0" borderId="0" xfId="22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9" fontId="15" fillId="0" borderId="0" xfId="22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0" fillId="0" borderId="2" xfId="22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9" fontId="14" fillId="0" borderId="2" xfId="22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9" fontId="10" fillId="0" borderId="2" xfId="22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9" fontId="10" fillId="0" borderId="0" xfId="22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8" fontId="13" fillId="0" borderId="0" xfId="22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8" fillId="0" borderId="1" xfId="22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1" xfId="22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8" fillId="0" borderId="1" xfId="22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22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8" fontId="8" fillId="0" borderId="0" xfId="22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8" fontId="8" fillId="0" borderId="0" xfId="22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8" fillId="0" borderId="2" xfId="22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8" fontId="8" fillId="0" borderId="2" xfId="22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6" fillId="0" borderId="0" xfId="22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7" fillId="0" borderId="0" xfId="22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7" fillId="0" borderId="0" xfId="22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1" xfId="22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3" xfId="22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1" fillId="0" borderId="0" xfId="22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70" fontId="15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8" fontId="14" fillId="0" borderId="0" xfId="22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10" fillId="0" borderId="0" xfId="22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8" fontId="10" fillId="0" borderId="2" xfId="22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7" fillId="0" borderId="0" xfId="22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8" fontId="11" fillId="0" borderId="0" xfId="22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2" fillId="0" borderId="0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0" xfId="23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0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10" fillId="0" borderId="2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0" borderId="0" xfId="23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25" fillId="0" borderId="0" xfId="24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9" fontId="25" fillId="0" borderId="0" xfId="24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5" fillId="0" borderId="2" xfId="24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9" fontId="9" fillId="0" borderId="0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9" fillId="0" borderId="0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22" fillId="0" borderId="0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25" fillId="0" borderId="2" xfId="24" applyFont="true" applyBorder="true" applyAlignment="true" applyProtection="false">
      <alignment horizontal="general" vertical="bottom" textRotation="0" wrapText="true" indent="0" shrinkToFit="false"/>
      <protection locked="true" hidden="false"/>
    </xf>
  </cellXfs>
  <cellStyles count="13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uro" xfId="20" builtinId="53" customBuiltin="true"/>
    <cellStyle name="Migliaia 2" xfId="21" builtinId="53" customBuiltin="true"/>
    <cellStyle name="Normale 2" xfId="22" builtinId="53" customBuiltin="true"/>
    <cellStyle name="Normale 2 2" xfId="23" builtinId="53" customBuiltin="true"/>
    <cellStyle name="Normale_Tav 2.1" xfId="24" builtinId="53" customBuiltin="true"/>
    <cellStyle name="Normale_Tavole comunali senza formule" xfId="25" builtinId="53" customBuiltin="true"/>
    <cellStyle name="Nuovo" xfId="26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12121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0000"/>
    <pageSetUpPr fitToPage="false"/>
  </sheetPr>
  <dimension ref="A1:H34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H32" activeCellId="0" sqref="H32"/>
    </sheetView>
  </sheetViews>
  <sheetFormatPr defaultRowHeight="12.75"/>
  <cols>
    <col collapsed="false" hidden="false" max="1" min="1" style="1" width="48.1336032388664"/>
    <col collapsed="false" hidden="false" max="5" min="2" style="1" width="7.71255060728745"/>
    <col collapsed="false" hidden="false" max="6" min="6" style="1" width="9.1417004048583"/>
    <col collapsed="false" hidden="false" max="7" min="7" style="1" width="26.8502024291498"/>
    <col collapsed="false" hidden="false" max="9" min="8" style="1" width="9.1417004048583"/>
    <col collapsed="false" hidden="false" max="10" min="10" style="1" width="23.995951417004"/>
    <col collapsed="false" hidden="false" max="257" min="11" style="1" width="9.1417004048583"/>
    <col collapsed="false" hidden="false" max="1025" min="258" style="0" width="9.1417004048583"/>
  </cols>
  <sheetData>
    <row r="1" customFormat="false" ht="25.5" hidden="false" customHeight="true" outlineLevel="0" collapsed="false">
      <c r="A1" s="2" t="s">
        <v>0</v>
      </c>
      <c r="B1" s="2"/>
      <c r="C1" s="2"/>
      <c r="D1" s="2"/>
      <c r="E1" s="2"/>
    </row>
    <row r="2" customFormat="false" ht="12.75" hidden="false" customHeight="false" outlineLevel="0" collapsed="false">
      <c r="A2" s="3"/>
      <c r="B2" s="4" t="s">
        <v>1</v>
      </c>
      <c r="C2" s="4"/>
      <c r="D2" s="4"/>
      <c r="E2" s="4"/>
    </row>
    <row r="3" customFormat="false" ht="36.75" hidden="false" customHeight="true" outlineLevel="0" collapsed="false">
      <c r="A3" s="3"/>
      <c r="B3" s="5" t="n">
        <v>2006</v>
      </c>
      <c r="C3" s="5" t="n">
        <v>2007</v>
      </c>
      <c r="D3" s="5" t="n">
        <v>2008</v>
      </c>
      <c r="E3" s="5" t="n">
        <v>2009</v>
      </c>
    </row>
    <row r="4" customFormat="false" ht="15.95" hidden="false" customHeight="true" outlineLevel="0" collapsed="false">
      <c r="A4" s="6" t="s">
        <v>2</v>
      </c>
      <c r="B4" s="6"/>
      <c r="C4" s="6"/>
      <c r="D4" s="6"/>
      <c r="E4" s="6"/>
    </row>
    <row r="5" customFormat="false" ht="12.75" hidden="false" customHeight="true" outlineLevel="0" collapsed="false">
      <c r="A5" s="7" t="s">
        <v>3</v>
      </c>
      <c r="B5" s="7"/>
      <c r="C5" s="7"/>
      <c r="D5" s="7"/>
      <c r="E5" s="7"/>
    </row>
    <row r="6" customFormat="false" ht="25.5" hidden="false" customHeight="true" outlineLevel="0" collapsed="false">
      <c r="A6" s="8" t="s">
        <v>4</v>
      </c>
      <c r="B6" s="9" t="n">
        <v>10684.0596527802</v>
      </c>
      <c r="C6" s="9" t="n">
        <v>11054.5763174293</v>
      </c>
      <c r="D6" s="9" t="n">
        <v>10896.558876</v>
      </c>
      <c r="E6" s="9" t="n">
        <v>10648.911155</v>
      </c>
    </row>
    <row r="7" customFormat="false" ht="12.75" hidden="false" customHeight="false" outlineLevel="0" collapsed="false">
      <c r="A7" s="8" t="s">
        <v>5</v>
      </c>
      <c r="B7" s="9" t="n">
        <v>1673.4885128493</v>
      </c>
      <c r="C7" s="9" t="n">
        <v>1453.7532955725</v>
      </c>
      <c r="D7" s="9" t="n">
        <v>1635.241124</v>
      </c>
      <c r="E7" s="9" t="n">
        <v>1487.641268</v>
      </c>
    </row>
    <row r="8" customFormat="false" ht="12.75" hidden="false" customHeight="false" outlineLevel="0" collapsed="false">
      <c r="A8" s="10" t="s">
        <v>6</v>
      </c>
      <c r="B8" s="11" t="n">
        <v>12357.5481656295</v>
      </c>
      <c r="C8" s="11" t="n">
        <v>12508.3296130017</v>
      </c>
      <c r="D8" s="11" t="n">
        <f aca="false">SUM(D6:D7)</f>
        <v>12531.8</v>
      </c>
      <c r="E8" s="11" t="n">
        <f aca="false">SUM(E6:E7)</f>
        <v>12136.552423</v>
      </c>
    </row>
    <row r="9" customFormat="false" ht="12.75" hidden="false" customHeight="true" outlineLevel="0" collapsed="false">
      <c r="A9" s="7" t="s">
        <v>7</v>
      </c>
      <c r="B9" s="7"/>
      <c r="C9" s="7"/>
      <c r="D9" s="7"/>
      <c r="E9" s="7"/>
    </row>
    <row r="10" customFormat="false" ht="12.75" hidden="false" customHeight="false" outlineLevel="0" collapsed="false">
      <c r="A10" s="8" t="s">
        <v>8</v>
      </c>
      <c r="B10" s="9" t="n">
        <v>9474.2</v>
      </c>
      <c r="C10" s="9" t="n">
        <v>9639.3</v>
      </c>
      <c r="D10" s="9" t="n">
        <v>9873.5</v>
      </c>
      <c r="E10" s="9" t="n">
        <v>9765.852423</v>
      </c>
    </row>
    <row r="11" s="14" customFormat="true" ht="12.75" hidden="false" customHeight="false" outlineLevel="0" collapsed="false">
      <c r="A11" s="12" t="s">
        <v>9</v>
      </c>
      <c r="B11" s="13" t="n">
        <v>6258.7</v>
      </c>
      <c r="C11" s="13" t="n">
        <v>6367.7</v>
      </c>
      <c r="D11" s="13" t="n">
        <v>6450.1</v>
      </c>
      <c r="E11" s="13" t="n">
        <v>6280</v>
      </c>
      <c r="H11" s="1"/>
    </row>
    <row r="12" s="14" customFormat="true" ht="12.75" hidden="false" customHeight="false" outlineLevel="0" collapsed="false">
      <c r="A12" s="12" t="s">
        <v>10</v>
      </c>
      <c r="B12" s="13" t="n">
        <v>42.5</v>
      </c>
      <c r="C12" s="13" t="n">
        <v>42.2</v>
      </c>
      <c r="D12" s="13" t="n">
        <v>41.4</v>
      </c>
      <c r="E12" s="13" t="n">
        <v>37.5</v>
      </c>
      <c r="H12" s="1"/>
    </row>
    <row r="13" s="14" customFormat="true" ht="12.75" hidden="false" customHeight="false" outlineLevel="0" collapsed="false">
      <c r="A13" s="12" t="s">
        <v>11</v>
      </c>
      <c r="B13" s="13" t="n">
        <v>3173</v>
      </c>
      <c r="C13" s="13" t="n">
        <v>3229.4</v>
      </c>
      <c r="D13" s="13" t="n">
        <v>3382</v>
      </c>
      <c r="E13" s="13" t="n">
        <v>3448.352423</v>
      </c>
      <c r="H13" s="1"/>
    </row>
    <row r="14" customFormat="false" ht="12.75" hidden="false" customHeight="false" outlineLevel="0" collapsed="false">
      <c r="A14" s="8" t="s">
        <v>12</v>
      </c>
      <c r="B14" s="9" t="n">
        <v>2817.5</v>
      </c>
      <c r="C14" s="9" t="n">
        <v>2751.1</v>
      </c>
      <c r="D14" s="9" t="n">
        <v>2657.4</v>
      </c>
      <c r="E14" s="9" t="n">
        <v>2421.6</v>
      </c>
    </row>
    <row r="15" customFormat="false" ht="12.75" hidden="false" customHeight="false" outlineLevel="0" collapsed="false">
      <c r="A15" s="8" t="s">
        <v>13</v>
      </c>
      <c r="B15" s="9" t="n">
        <v>65.8481656295</v>
      </c>
      <c r="C15" s="9" t="n">
        <v>117.9296130017</v>
      </c>
      <c r="D15" s="9" t="n">
        <v>0.9</v>
      </c>
      <c r="E15" s="9" t="n">
        <v>-50.9</v>
      </c>
    </row>
    <row r="16" customFormat="false" ht="12.75" hidden="false" customHeight="false" outlineLevel="0" collapsed="false">
      <c r="A16" s="15" t="s">
        <v>6</v>
      </c>
      <c r="B16" s="11" t="n">
        <v>12357.5481656295</v>
      </c>
      <c r="C16" s="11" t="n">
        <v>12508.3296130017</v>
      </c>
      <c r="D16" s="11" t="n">
        <f aca="false">D10+D14+D15</f>
        <v>12531.8</v>
      </c>
      <c r="E16" s="11" t="n">
        <f aca="false">E10+E14+E15</f>
        <v>12136.552423</v>
      </c>
    </row>
    <row r="17" customFormat="false" ht="15.95" hidden="false" customHeight="true" outlineLevel="0" collapsed="false">
      <c r="A17" s="16" t="s">
        <v>14</v>
      </c>
      <c r="B17" s="16"/>
      <c r="C17" s="16"/>
      <c r="D17" s="16"/>
      <c r="E17" s="16"/>
    </row>
    <row r="18" customFormat="false" ht="12.75" hidden="false" customHeight="true" outlineLevel="0" collapsed="false">
      <c r="A18" s="7" t="s">
        <v>3</v>
      </c>
      <c r="B18" s="7"/>
      <c r="C18" s="7"/>
      <c r="D18" s="7"/>
      <c r="E18" s="7"/>
      <c r="G18" s="17"/>
    </row>
    <row r="19" customFormat="false" ht="12.75" hidden="false" customHeight="false" outlineLevel="0" collapsed="false">
      <c r="A19" s="18" t="s">
        <v>4</v>
      </c>
      <c r="B19" s="9" t="n">
        <v>9068.9664419078</v>
      </c>
      <c r="C19" s="9" t="n">
        <v>9127.0541894167</v>
      </c>
      <c r="D19" s="9" t="n">
        <v>9042.1716255787</v>
      </c>
      <c r="E19" s="9" t="n">
        <v>8634.85918979</v>
      </c>
      <c r="G19" s="17"/>
    </row>
    <row r="20" customFormat="false" ht="12.75" hidden="false" customHeight="false" outlineLevel="0" collapsed="false">
      <c r="A20" s="8" t="s">
        <v>5</v>
      </c>
      <c r="B20" s="9" t="s">
        <v>15</v>
      </c>
      <c r="C20" s="9" t="s">
        <v>15</v>
      </c>
      <c r="D20" s="19" t="s">
        <v>15</v>
      </c>
      <c r="E20" s="19" t="s">
        <v>15</v>
      </c>
      <c r="G20" s="17"/>
    </row>
    <row r="21" customFormat="false" ht="12.75" hidden="false" customHeight="false" outlineLevel="0" collapsed="false">
      <c r="A21" s="10" t="s">
        <v>6</v>
      </c>
      <c r="B21" s="11" t="n">
        <v>10652.9193433683</v>
      </c>
      <c r="C21" s="11" t="n">
        <v>10524.9310189395</v>
      </c>
      <c r="D21" s="20" t="s">
        <v>15</v>
      </c>
      <c r="E21" s="20" t="s">
        <v>15</v>
      </c>
      <c r="G21" s="17"/>
    </row>
    <row r="22" customFormat="false" ht="12.75" hidden="false" customHeight="true" outlineLevel="0" collapsed="false">
      <c r="A22" s="7" t="s">
        <v>7</v>
      </c>
      <c r="B22" s="7"/>
      <c r="C22" s="7"/>
      <c r="D22" s="7"/>
      <c r="E22" s="7"/>
      <c r="G22" s="17"/>
    </row>
    <row r="23" customFormat="false" ht="12.75" hidden="false" customHeight="false" outlineLevel="0" collapsed="false">
      <c r="A23" s="18" t="s">
        <v>8</v>
      </c>
      <c r="B23" s="9" t="n">
        <v>8168.1014371664</v>
      </c>
      <c r="C23" s="9" t="n">
        <v>8126.6324287934</v>
      </c>
      <c r="D23" s="19" t="s">
        <v>15</v>
      </c>
      <c r="E23" s="19" t="s">
        <v>15</v>
      </c>
      <c r="G23" s="17"/>
    </row>
    <row r="24" s="14" customFormat="true" ht="12.75" hidden="false" customHeight="false" outlineLevel="0" collapsed="false">
      <c r="A24" s="12" t="s">
        <v>9</v>
      </c>
      <c r="B24" s="13" t="n">
        <v>5448.5874124265</v>
      </c>
      <c r="C24" s="13" t="n">
        <v>5409.7603399364</v>
      </c>
      <c r="D24" s="13" t="n">
        <v>5364.3087360313</v>
      </c>
      <c r="E24" s="13" t="n">
        <v>5344.2671080751</v>
      </c>
      <c r="G24" s="21"/>
    </row>
    <row r="25" s="14" customFormat="true" ht="12.75" hidden="false" customHeight="false" outlineLevel="0" collapsed="false">
      <c r="A25" s="12" t="s">
        <v>10</v>
      </c>
      <c r="B25" s="13" t="n">
        <v>38.9062018154</v>
      </c>
      <c r="C25" s="13" t="n">
        <v>39.3639218368</v>
      </c>
      <c r="D25" s="22" t="s">
        <v>15</v>
      </c>
      <c r="E25" s="22" t="s">
        <v>15</v>
      </c>
      <c r="G25" s="21"/>
    </row>
    <row r="26" s="14" customFormat="true" ht="12.75" hidden="false" customHeight="false" outlineLevel="0" collapsed="false">
      <c r="A26" s="12" t="s">
        <v>11</v>
      </c>
      <c r="B26" s="13" t="n">
        <v>2679.7973112553</v>
      </c>
      <c r="C26" s="13" t="n">
        <v>2676.4190606265</v>
      </c>
      <c r="D26" s="22" t="s">
        <v>15</v>
      </c>
      <c r="E26" s="22" t="s">
        <v>15</v>
      </c>
      <c r="G26" s="21"/>
    </row>
    <row r="27" customFormat="false" ht="12.75" hidden="false" customHeight="false" outlineLevel="0" collapsed="false">
      <c r="A27" s="8" t="s">
        <v>12</v>
      </c>
      <c r="B27" s="9" t="n">
        <v>2432.5453187521</v>
      </c>
      <c r="C27" s="9" t="n">
        <v>2306.4707188188</v>
      </c>
      <c r="D27" s="19" t="s">
        <v>15</v>
      </c>
      <c r="E27" s="19" t="s">
        <v>15</v>
      </c>
      <c r="G27" s="23"/>
    </row>
    <row r="28" customFormat="false" ht="12.75" hidden="false" customHeight="false" outlineLevel="0" collapsed="false">
      <c r="A28" s="8" t="s">
        <v>13</v>
      </c>
      <c r="B28" s="24" t="s">
        <v>16</v>
      </c>
      <c r="C28" s="19" t="s">
        <v>15</v>
      </c>
      <c r="D28" s="19" t="s">
        <v>15</v>
      </c>
      <c r="E28" s="19" t="s">
        <v>15</v>
      </c>
      <c r="G28" s="25"/>
    </row>
    <row r="29" customFormat="false" ht="12.75" hidden="false" customHeight="false" outlineLevel="0" collapsed="false">
      <c r="A29" s="26" t="s">
        <v>6</v>
      </c>
      <c r="B29" s="27" t="n">
        <v>10652.9193433683</v>
      </c>
      <c r="C29" s="27" t="n">
        <v>10524.9310189395</v>
      </c>
      <c r="D29" s="28" t="s">
        <v>15</v>
      </c>
      <c r="E29" s="28" t="s">
        <v>15</v>
      </c>
    </row>
    <row r="30" customFormat="false" ht="12.75" hidden="false" customHeight="false" outlineLevel="0" collapsed="false">
      <c r="A30" s="29" t="s">
        <v>17</v>
      </c>
      <c r="B30" s="29"/>
      <c r="C30" s="29"/>
      <c r="D30" s="29"/>
      <c r="E30" s="29"/>
    </row>
    <row r="31" customFormat="false" ht="12.75" hidden="false" customHeight="true" outlineLevel="0" collapsed="false">
      <c r="A31" s="30" t="s">
        <v>18</v>
      </c>
      <c r="B31" s="31"/>
      <c r="C31" s="32"/>
      <c r="D31" s="32"/>
      <c r="E31" s="32"/>
    </row>
    <row r="32" customFormat="false" ht="12.75" hidden="false" customHeight="true" outlineLevel="0" collapsed="false">
      <c r="A32" s="30" t="s">
        <v>19</v>
      </c>
      <c r="B32" s="31"/>
      <c r="C32" s="32"/>
      <c r="D32" s="32"/>
      <c r="E32" s="32"/>
    </row>
    <row r="33" customFormat="false" ht="12.75" hidden="false" customHeight="true" outlineLevel="0" collapsed="false">
      <c r="A33" s="30" t="s">
        <v>20</v>
      </c>
      <c r="B33" s="31"/>
      <c r="C33" s="32"/>
      <c r="D33" s="32"/>
      <c r="E33" s="32"/>
    </row>
    <row r="34" customFormat="false" ht="12.75" hidden="false" customHeight="true" outlineLevel="0" collapsed="false">
      <c r="A34" s="30" t="s">
        <v>21</v>
      </c>
      <c r="B34" s="31"/>
      <c r="C34" s="32"/>
      <c r="D34" s="32"/>
      <c r="E34" s="32"/>
    </row>
  </sheetData>
  <mergeCells count="8">
    <mergeCell ref="A2:A3"/>
    <mergeCell ref="B2:E2"/>
    <mergeCell ref="A5:E5"/>
    <mergeCell ref="A9:E9"/>
    <mergeCell ref="A17:E17"/>
    <mergeCell ref="A18:E18"/>
    <mergeCell ref="A22:E22"/>
    <mergeCell ref="A30:E30"/>
  </mergeCells>
  <printOptions headings="false" gridLines="false" gridLinesSet="true" horizontalCentered="false" verticalCentered="false"/>
  <pageMargins left="0.984027777777778" right="0.590277777777778" top="1.33888888888889" bottom="0.78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tabColor rgb="FFFF0000"/>
    <pageSetUpPr fitToPage="false"/>
  </sheetPr>
  <dimension ref="A1:J145"/>
  <sheetViews>
    <sheetView windowProtection="false" showFormulas="false" showGridLines="true" showRowColHeaders="true" showZeros="true" rightToLeft="false" tabSelected="false" showOutlineSymbols="true" defaultGridColor="true" view="normal" topLeftCell="A121" colorId="64" zoomScale="100" zoomScaleNormal="100" zoomScalePageLayoutView="100" workbookViewId="0">
      <selection pane="topLeft" activeCell="O125" activeCellId="0" sqref="O125"/>
    </sheetView>
  </sheetViews>
  <sheetFormatPr defaultRowHeight="12.75"/>
  <cols>
    <col collapsed="false" hidden="false" max="1" min="1" style="129" width="26.4210526315789"/>
    <col collapsed="false" hidden="false" max="5" min="2" style="129" width="9.57085020242915"/>
    <col collapsed="false" hidden="false" max="6" min="6" style="166" width="9.57085020242915"/>
    <col collapsed="false" hidden="false" max="7" min="7" style="129" width="0.57085020242915"/>
    <col collapsed="false" hidden="false" max="8" min="8" style="166" width="11.2834008097166"/>
    <col collapsed="false" hidden="false" max="257" min="9" style="129" width="9.1417004048583"/>
    <col collapsed="false" hidden="false" max="1025" min="258" style="0" width="9.1417004048583"/>
  </cols>
  <sheetData>
    <row r="1" s="167" customFormat="true" ht="25.5" hidden="false" customHeight="true" outlineLevel="0" collapsed="false">
      <c r="A1" s="114" t="s">
        <v>91</v>
      </c>
      <c r="B1" s="114"/>
      <c r="C1" s="114"/>
      <c r="D1" s="114"/>
      <c r="E1" s="114"/>
      <c r="F1" s="114"/>
      <c r="G1" s="114"/>
      <c r="H1" s="114"/>
    </row>
    <row r="2" customFormat="false" ht="12.75" hidden="false" customHeight="true" outlineLevel="0" collapsed="false">
      <c r="A2" s="115" t="s">
        <v>92</v>
      </c>
      <c r="B2" s="116" t="s">
        <v>63</v>
      </c>
      <c r="C2" s="116"/>
      <c r="D2" s="116"/>
      <c r="E2" s="116"/>
      <c r="F2" s="116"/>
      <c r="G2" s="168"/>
      <c r="H2" s="118" t="s">
        <v>64</v>
      </c>
    </row>
    <row r="3" customFormat="false" ht="38.25" hidden="false" customHeight="false" outlineLevel="0" collapsed="false">
      <c r="A3" s="115"/>
      <c r="B3" s="118" t="s">
        <v>65</v>
      </c>
      <c r="C3" s="118" t="s">
        <v>50</v>
      </c>
      <c r="D3" s="118" t="s">
        <v>51</v>
      </c>
      <c r="E3" s="118" t="s">
        <v>66</v>
      </c>
      <c r="F3" s="118" t="s">
        <v>67</v>
      </c>
      <c r="G3" s="169"/>
      <c r="H3" s="118"/>
    </row>
    <row r="4" s="170" customFormat="true" ht="15.95" hidden="false" customHeight="true" outlineLevel="0" collapsed="false">
      <c r="A4" s="121" t="s">
        <v>68</v>
      </c>
      <c r="B4" s="121"/>
      <c r="C4" s="121"/>
      <c r="D4" s="121"/>
      <c r="E4" s="121"/>
      <c r="F4" s="121"/>
      <c r="G4" s="121"/>
      <c r="H4" s="121"/>
    </row>
    <row r="5" customFormat="false" ht="12.75" hidden="false" customHeight="false" outlineLevel="0" collapsed="false">
      <c r="A5" s="171" t="s">
        <v>93</v>
      </c>
      <c r="B5" s="172" t="n">
        <v>1.87341772535002</v>
      </c>
      <c r="C5" s="172" t="n">
        <v>1.40908850453185</v>
      </c>
      <c r="D5" s="172" t="n">
        <v>1.11616502776388</v>
      </c>
      <c r="E5" s="172" t="n">
        <v>15.6486189836319</v>
      </c>
      <c r="F5" s="172" t="n">
        <v>20.0472902412777</v>
      </c>
      <c r="G5" s="172"/>
      <c r="H5" s="172" t="n">
        <v>12336.7939946324</v>
      </c>
    </row>
    <row r="6" customFormat="false" ht="12.75" hidden="false" customHeight="false" outlineLevel="0" collapsed="false">
      <c r="A6" s="171" t="s">
        <v>94</v>
      </c>
      <c r="B6" s="172" t="n">
        <v>2.1045235852355</v>
      </c>
      <c r="C6" s="172" t="n">
        <v>4.32882335899911</v>
      </c>
      <c r="D6" s="172" t="n">
        <v>1.92108214377653</v>
      </c>
      <c r="E6" s="172" t="n">
        <v>26.3289887300037</v>
      </c>
      <c r="F6" s="172" t="n">
        <v>34.6834178180148</v>
      </c>
      <c r="G6" s="172"/>
      <c r="H6" s="172" t="n">
        <v>13250.5894242654</v>
      </c>
    </row>
    <row r="7" customFormat="false" ht="12.75" hidden="false" customHeight="false" outlineLevel="0" collapsed="false">
      <c r="A7" s="171" t="s">
        <v>95</v>
      </c>
      <c r="B7" s="172" t="n">
        <v>0.932918333903795</v>
      </c>
      <c r="C7" s="172" t="n">
        <v>0.70991780003122</v>
      </c>
      <c r="D7" s="172" t="n">
        <v>0.752825258907527</v>
      </c>
      <c r="E7" s="172" t="n">
        <v>13.2015636793941</v>
      </c>
      <c r="F7" s="172" t="n">
        <v>15.5972250722366</v>
      </c>
      <c r="G7" s="172"/>
      <c r="H7" s="172" t="n">
        <v>10281.6249652186</v>
      </c>
    </row>
    <row r="8" customFormat="false" ht="12.75" hidden="false" customHeight="false" outlineLevel="0" collapsed="false">
      <c r="A8" s="171" t="s">
        <v>96</v>
      </c>
      <c r="B8" s="172" t="n">
        <v>1.16422661246057</v>
      </c>
      <c r="C8" s="172" t="n">
        <v>1.32017143009473</v>
      </c>
      <c r="D8" s="172" t="n">
        <v>0.851954831488854</v>
      </c>
      <c r="E8" s="172" t="n">
        <v>15.6039135024963</v>
      </c>
      <c r="F8" s="172" t="n">
        <v>18.9402663765404</v>
      </c>
      <c r="G8" s="172"/>
      <c r="H8" s="172" t="n">
        <v>10375.3855801372</v>
      </c>
    </row>
    <row r="9" customFormat="false" ht="12.75" hidden="false" customHeight="false" outlineLevel="0" collapsed="false">
      <c r="A9" s="171" t="s">
        <v>97</v>
      </c>
      <c r="B9" s="172" t="n">
        <v>1.3671814529967</v>
      </c>
      <c r="C9" s="172" t="n">
        <v>1.33079640425952</v>
      </c>
      <c r="D9" s="172" t="n">
        <v>0.711237956845273</v>
      </c>
      <c r="E9" s="172" t="n">
        <v>6.83731338374237</v>
      </c>
      <c r="F9" s="172" t="n">
        <v>10.2465291978439</v>
      </c>
      <c r="G9" s="172"/>
      <c r="H9" s="172" t="n">
        <v>14585.8066873222</v>
      </c>
    </row>
    <row r="10" customFormat="false" ht="12.75" hidden="false" customHeight="false" outlineLevel="0" collapsed="false">
      <c r="A10" s="171" t="s">
        <v>98</v>
      </c>
      <c r="B10" s="172" t="n">
        <v>4.00592984013042</v>
      </c>
      <c r="C10" s="172" t="n">
        <v>22.3412734663692</v>
      </c>
      <c r="D10" s="172" t="n">
        <v>4.16366553550631</v>
      </c>
      <c r="E10" s="172" t="n">
        <v>31.8511857031274</v>
      </c>
      <c r="F10" s="172" t="n">
        <v>62.3620545451334</v>
      </c>
      <c r="G10" s="172"/>
      <c r="H10" s="172" t="n">
        <v>15969.7962983696</v>
      </c>
    </row>
    <row r="11" customFormat="false" ht="14.25" hidden="false" customHeight="true" outlineLevel="0" collapsed="false">
      <c r="A11" s="171" t="s">
        <v>99</v>
      </c>
      <c r="B11" s="172" t="n">
        <v>3.31835996282342</v>
      </c>
      <c r="C11" s="172" t="n">
        <v>10.1136508062821</v>
      </c>
      <c r="D11" s="172" t="n">
        <v>17.5270022238877</v>
      </c>
      <c r="E11" s="172" t="n">
        <v>124.937445042315</v>
      </c>
      <c r="F11" s="172" t="n">
        <v>155.896458035308</v>
      </c>
      <c r="G11" s="172"/>
      <c r="H11" s="172" t="n">
        <v>13007.6310417445</v>
      </c>
    </row>
    <row r="12" customFormat="false" ht="12.75" hidden="false" customHeight="false" outlineLevel="0" collapsed="false">
      <c r="A12" s="171" t="s">
        <v>100</v>
      </c>
      <c r="B12" s="172" t="n">
        <v>3.42250794523442</v>
      </c>
      <c r="C12" s="172" t="n">
        <v>22.4748413879928</v>
      </c>
      <c r="D12" s="172" t="n">
        <v>1.71621434241434</v>
      </c>
      <c r="E12" s="172" t="n">
        <v>16.5133428087532</v>
      </c>
      <c r="F12" s="172" t="n">
        <v>44.1269064843948</v>
      </c>
      <c r="G12" s="172"/>
      <c r="H12" s="172" t="n">
        <v>23273.6848546386</v>
      </c>
    </row>
    <row r="13" customFormat="false" ht="12.75" hidden="false" customHeight="false" outlineLevel="0" collapsed="false">
      <c r="A13" s="171" t="s">
        <v>101</v>
      </c>
      <c r="B13" s="172" t="n">
        <v>1.0685094331373</v>
      </c>
      <c r="C13" s="172" t="n">
        <v>1.94122459675915</v>
      </c>
      <c r="D13" s="172" t="n">
        <v>1.19912651811437</v>
      </c>
      <c r="E13" s="172" t="n">
        <v>12.9026390694607</v>
      </c>
      <c r="F13" s="172" t="n">
        <v>17.1114996174715</v>
      </c>
      <c r="G13" s="172"/>
      <c r="H13" s="172" t="n">
        <v>11740.3084854007</v>
      </c>
    </row>
    <row r="14" customFormat="false" ht="12.75" hidden="false" customHeight="false" outlineLevel="0" collapsed="false">
      <c r="A14" s="171" t="s">
        <v>102</v>
      </c>
      <c r="B14" s="172" t="n">
        <v>1.28821906796397</v>
      </c>
      <c r="C14" s="172" t="n">
        <v>5.4661856729938</v>
      </c>
      <c r="D14" s="172" t="n">
        <v>5.65183321128225</v>
      </c>
      <c r="E14" s="172" t="n">
        <v>28.2229544492557</v>
      </c>
      <c r="F14" s="172" t="n">
        <v>40.6291924014957</v>
      </c>
      <c r="G14" s="172"/>
      <c r="H14" s="172" t="n">
        <v>14978.5041111505</v>
      </c>
    </row>
    <row r="15" customFormat="false" ht="12.75" hidden="false" customHeight="false" outlineLevel="0" collapsed="false">
      <c r="A15" s="171" t="s">
        <v>103</v>
      </c>
      <c r="B15" s="172" t="n">
        <v>1.19956437276335</v>
      </c>
      <c r="C15" s="172" t="n">
        <v>7.49509071105654</v>
      </c>
      <c r="D15" s="172" t="n">
        <v>3.68879807815422</v>
      </c>
      <c r="E15" s="172" t="n">
        <v>24.3244081980529</v>
      </c>
      <c r="F15" s="172" t="n">
        <v>36.707861360027</v>
      </c>
      <c r="G15" s="172"/>
      <c r="H15" s="172" t="n">
        <v>12102.8227365734</v>
      </c>
    </row>
    <row r="16" customFormat="false" ht="12.75" hidden="false" customHeight="false" outlineLevel="0" collapsed="false">
      <c r="A16" s="171" t="s">
        <v>104</v>
      </c>
      <c r="B16" s="172" t="n">
        <v>4.98809675801735</v>
      </c>
      <c r="C16" s="172" t="n">
        <v>4.68499540164735</v>
      </c>
      <c r="D16" s="172" t="n">
        <v>10.3082444927505</v>
      </c>
      <c r="E16" s="172" t="n">
        <v>42.0144227896672</v>
      </c>
      <c r="F16" s="172" t="n">
        <v>61.9957594420824</v>
      </c>
      <c r="G16" s="172"/>
      <c r="H16" s="172" t="n">
        <v>11616.2187450033</v>
      </c>
    </row>
    <row r="17" customFormat="false" ht="12.75" hidden="false" customHeight="false" outlineLevel="0" collapsed="false">
      <c r="A17" s="171" t="s">
        <v>105</v>
      </c>
      <c r="B17" s="172" t="n">
        <v>4.06268317017314</v>
      </c>
      <c r="C17" s="172" t="n">
        <v>3.96706092797173</v>
      </c>
      <c r="D17" s="172" t="n">
        <v>4.56933094352081</v>
      </c>
      <c r="E17" s="172" t="n">
        <v>35.2805597570298</v>
      </c>
      <c r="F17" s="172" t="n">
        <v>47.8796347986955</v>
      </c>
      <c r="G17" s="172"/>
      <c r="H17" s="172" t="n">
        <v>11403.9858994154</v>
      </c>
    </row>
    <row r="18" customFormat="false" ht="12.75" hidden="false" customHeight="false" outlineLevel="0" collapsed="false">
      <c r="A18" s="171" t="s">
        <v>106</v>
      </c>
      <c r="B18" s="172" t="n">
        <v>0.678145884421572</v>
      </c>
      <c r="C18" s="172" t="n">
        <v>0.898820583941211</v>
      </c>
      <c r="D18" s="172" t="n">
        <v>0.96059757449123</v>
      </c>
      <c r="E18" s="172" t="n">
        <v>7.24252746521933</v>
      </c>
      <c r="F18" s="172" t="n">
        <v>9.78009150807335</v>
      </c>
      <c r="G18" s="172"/>
      <c r="H18" s="172" t="n">
        <v>10665.3124406471</v>
      </c>
    </row>
    <row r="19" customFormat="false" ht="12.75" hidden="false" customHeight="false" outlineLevel="0" collapsed="false">
      <c r="A19" s="171" t="s">
        <v>107</v>
      </c>
      <c r="B19" s="172" t="n">
        <v>2.30246793560949</v>
      </c>
      <c r="C19" s="172" t="n">
        <v>1.58999173641923</v>
      </c>
      <c r="D19" s="172" t="n">
        <v>1.9841081231797</v>
      </c>
      <c r="E19" s="172" t="n">
        <v>16.8310460284065</v>
      </c>
      <c r="F19" s="172" t="n">
        <v>22.7076138236149</v>
      </c>
      <c r="G19" s="172"/>
      <c r="H19" s="172" t="n">
        <v>11246.9607843561</v>
      </c>
    </row>
    <row r="20" customFormat="false" ht="12.75" hidden="false" customHeight="false" outlineLevel="0" collapsed="false">
      <c r="A20" s="171" t="s">
        <v>108</v>
      </c>
      <c r="B20" s="172" t="n">
        <v>0.982541942927731</v>
      </c>
      <c r="C20" s="172" t="n">
        <v>0.247422151331238</v>
      </c>
      <c r="D20" s="172" t="n">
        <v>0.426648583961119</v>
      </c>
      <c r="E20" s="172" t="n">
        <v>3.95409727793855</v>
      </c>
      <c r="F20" s="172" t="n">
        <v>5.61070995615864</v>
      </c>
      <c r="G20" s="172"/>
      <c r="H20" s="172" t="n">
        <v>12170.7374320144</v>
      </c>
    </row>
    <row r="21" customFormat="false" ht="12.75" hidden="false" customHeight="false" outlineLevel="0" collapsed="false">
      <c r="A21" s="171" t="s">
        <v>109</v>
      </c>
      <c r="B21" s="172" t="n">
        <v>0.326640777802463</v>
      </c>
      <c r="C21" s="172" t="n">
        <v>0.976802908577445</v>
      </c>
      <c r="D21" s="172" t="n">
        <v>0.698546023716227</v>
      </c>
      <c r="E21" s="172" t="n">
        <v>11.5190092485378</v>
      </c>
      <c r="F21" s="172" t="n">
        <v>13.520998958634</v>
      </c>
      <c r="G21" s="172"/>
      <c r="H21" s="172" t="n">
        <v>15364.7715439022</v>
      </c>
    </row>
    <row r="22" customFormat="false" ht="12.75" hidden="false" customHeight="false" outlineLevel="0" collapsed="false">
      <c r="A22" s="171" t="s">
        <v>110</v>
      </c>
      <c r="B22" s="172" t="n">
        <v>1.10629513880134</v>
      </c>
      <c r="C22" s="172" t="n">
        <v>0.669383120522359</v>
      </c>
      <c r="D22" s="172" t="n">
        <v>2.71105572032969</v>
      </c>
      <c r="E22" s="172" t="n">
        <v>12.7920846301422</v>
      </c>
      <c r="F22" s="172" t="n">
        <v>17.2788186097956</v>
      </c>
      <c r="G22" s="172"/>
      <c r="H22" s="172" t="n">
        <v>11690.6756493881</v>
      </c>
    </row>
    <row r="23" customFormat="false" ht="12.75" hidden="false" customHeight="false" outlineLevel="0" collapsed="false">
      <c r="A23" s="171" t="s">
        <v>111</v>
      </c>
      <c r="B23" s="172" t="n">
        <v>0.716559786239553</v>
      </c>
      <c r="C23" s="172" t="n">
        <v>0.678197358334229</v>
      </c>
      <c r="D23" s="172" t="n">
        <v>0.938918356987017</v>
      </c>
      <c r="E23" s="172" t="n">
        <v>6.30384805855771</v>
      </c>
      <c r="F23" s="172" t="n">
        <v>8.63752356011851</v>
      </c>
      <c r="G23" s="172"/>
      <c r="H23" s="172" t="n">
        <v>11759.7325529183</v>
      </c>
    </row>
    <row r="24" customFormat="false" ht="12.75" hidden="false" customHeight="false" outlineLevel="0" collapsed="false">
      <c r="A24" s="171" t="s">
        <v>112</v>
      </c>
      <c r="B24" s="172" t="n">
        <v>0.691498012981405</v>
      </c>
      <c r="C24" s="172" t="n">
        <v>0.662382280379918</v>
      </c>
      <c r="D24" s="172" t="n">
        <v>1.63296182395383</v>
      </c>
      <c r="E24" s="172" t="n">
        <v>11.3071727484024</v>
      </c>
      <c r="F24" s="172" t="n">
        <v>14.2940148657175</v>
      </c>
      <c r="G24" s="172"/>
      <c r="H24" s="172" t="n">
        <v>13365.1377893572</v>
      </c>
    </row>
    <row r="25" customFormat="false" ht="12.75" hidden="false" customHeight="false" outlineLevel="0" collapsed="false">
      <c r="A25" s="171" t="s">
        <v>113</v>
      </c>
      <c r="B25" s="172" t="n">
        <v>1.95546509306622</v>
      </c>
      <c r="C25" s="172" t="n">
        <v>2.58245475089147</v>
      </c>
      <c r="D25" s="172" t="n">
        <v>2.08027298295886</v>
      </c>
      <c r="E25" s="172" t="n">
        <v>26.623280554834</v>
      </c>
      <c r="F25" s="172" t="n">
        <v>33.2414733817506</v>
      </c>
      <c r="G25" s="172"/>
      <c r="H25" s="172" t="n">
        <v>15007.4371926639</v>
      </c>
    </row>
    <row r="26" customFormat="false" ht="12.75" hidden="false" customHeight="false" outlineLevel="0" collapsed="false">
      <c r="A26" s="171" t="s">
        <v>114</v>
      </c>
      <c r="B26" s="172" t="n">
        <v>0.523771864058503</v>
      </c>
      <c r="C26" s="172" t="n">
        <v>0.993427850480671</v>
      </c>
      <c r="D26" s="172" t="n">
        <v>2.7061571222266</v>
      </c>
      <c r="E26" s="172" t="n">
        <v>6.99808776893263</v>
      </c>
      <c r="F26" s="172" t="n">
        <v>11.2214446056984</v>
      </c>
      <c r="G26" s="172"/>
      <c r="H26" s="172" t="n">
        <v>12622.5473629903</v>
      </c>
    </row>
    <row r="27" customFormat="false" ht="12.75" hidden="false" customHeight="false" outlineLevel="0" collapsed="false">
      <c r="A27" s="171" t="s">
        <v>115</v>
      </c>
      <c r="B27" s="172" t="n">
        <v>1.19136076314724</v>
      </c>
      <c r="C27" s="172" t="n">
        <v>0.383067835331371</v>
      </c>
      <c r="D27" s="172" t="n">
        <v>0.98641363398369</v>
      </c>
      <c r="E27" s="172" t="n">
        <v>7.74526642007141</v>
      </c>
      <c r="F27" s="172" t="n">
        <v>10.3061086525337</v>
      </c>
      <c r="G27" s="172"/>
      <c r="H27" s="172" t="n">
        <v>11731.4839527988</v>
      </c>
    </row>
    <row r="28" customFormat="false" ht="12.75" hidden="false" customHeight="false" outlineLevel="0" collapsed="false">
      <c r="A28" s="171" t="s">
        <v>116</v>
      </c>
      <c r="B28" s="172" t="n">
        <v>2.50869557570998</v>
      </c>
      <c r="C28" s="172" t="n">
        <v>0.630385533440565</v>
      </c>
      <c r="D28" s="172" t="n">
        <v>1.15343856660057</v>
      </c>
      <c r="E28" s="172" t="n">
        <v>11.6981706742867</v>
      </c>
      <c r="F28" s="172" t="n">
        <v>15.9906903500378</v>
      </c>
      <c r="G28" s="172"/>
      <c r="H28" s="172" t="n">
        <v>10397.0678478789</v>
      </c>
    </row>
    <row r="29" customFormat="false" ht="12.75" hidden="false" customHeight="false" outlineLevel="0" collapsed="false">
      <c r="A29" s="171" t="s">
        <v>117</v>
      </c>
      <c r="B29" s="172" t="n">
        <v>2.07217246388073</v>
      </c>
      <c r="C29" s="172" t="n">
        <v>0.687668887301732</v>
      </c>
      <c r="D29" s="172" t="n">
        <v>1.72098204577036</v>
      </c>
      <c r="E29" s="172" t="n">
        <v>9.48695835847106</v>
      </c>
      <c r="F29" s="172" t="n">
        <v>13.9677817554239</v>
      </c>
      <c r="G29" s="172"/>
      <c r="H29" s="172" t="n">
        <v>11201.108063692</v>
      </c>
    </row>
    <row r="30" customFormat="false" ht="12.75" hidden="false" customHeight="false" outlineLevel="0" collapsed="false">
      <c r="A30" s="171" t="s">
        <v>118</v>
      </c>
      <c r="B30" s="172" t="n">
        <v>0.565115742280796</v>
      </c>
      <c r="C30" s="172" t="n">
        <v>0.302679215172334</v>
      </c>
      <c r="D30" s="172" t="n">
        <v>0.586017890420394</v>
      </c>
      <c r="E30" s="172" t="n">
        <v>7.61412172180021</v>
      </c>
      <c r="F30" s="172" t="n">
        <v>9.06793456967373</v>
      </c>
      <c r="G30" s="172"/>
      <c r="H30" s="172" t="n">
        <v>12106.7217218608</v>
      </c>
    </row>
    <row r="31" customFormat="false" ht="12.75" hidden="false" customHeight="false" outlineLevel="0" collapsed="false">
      <c r="A31" s="171" t="s">
        <v>119</v>
      </c>
      <c r="B31" s="172" t="n">
        <v>1.42110734841947</v>
      </c>
      <c r="C31" s="172" t="n">
        <v>3.13241263305083</v>
      </c>
      <c r="D31" s="172" t="n">
        <v>4.63046209664938</v>
      </c>
      <c r="E31" s="172" t="n">
        <v>23.9641474397845</v>
      </c>
      <c r="F31" s="172" t="n">
        <v>33.1481295179042</v>
      </c>
      <c r="G31" s="172"/>
      <c r="H31" s="172" t="n">
        <v>16341.2026215944</v>
      </c>
    </row>
    <row r="32" customFormat="false" ht="12.75" hidden="false" customHeight="false" outlineLevel="0" collapsed="false">
      <c r="A32" s="171" t="s">
        <v>120</v>
      </c>
      <c r="B32" s="172" t="n">
        <v>4.090037079451</v>
      </c>
      <c r="C32" s="172" t="n">
        <v>2.11165427116993</v>
      </c>
      <c r="D32" s="172" t="n">
        <v>4.51939418986672</v>
      </c>
      <c r="E32" s="172" t="n">
        <v>31.8853133867328</v>
      </c>
      <c r="F32" s="172" t="n">
        <v>42.6063989272204</v>
      </c>
      <c r="G32" s="172"/>
      <c r="H32" s="172" t="n">
        <v>15832.9241647047</v>
      </c>
    </row>
    <row r="33" customFormat="false" ht="12.75" hidden="false" customHeight="false" outlineLevel="0" collapsed="false">
      <c r="A33" s="171" t="s">
        <v>121</v>
      </c>
      <c r="B33" s="172" t="n">
        <v>1.01772895610384</v>
      </c>
      <c r="C33" s="172" t="n">
        <v>1.74581858927358</v>
      </c>
      <c r="D33" s="172" t="n">
        <v>2.76445825801293</v>
      </c>
      <c r="E33" s="172" t="n">
        <v>14.6060652799567</v>
      </c>
      <c r="F33" s="172" t="n">
        <v>20.134071083347</v>
      </c>
      <c r="G33" s="172"/>
      <c r="H33" s="172" t="n">
        <v>13241.7435602414</v>
      </c>
    </row>
    <row r="34" customFormat="false" ht="12.75" hidden="false" customHeight="false" outlineLevel="0" collapsed="false">
      <c r="A34" s="171" t="s">
        <v>122</v>
      </c>
      <c r="B34" s="172" t="n">
        <v>0.768254792916365</v>
      </c>
      <c r="C34" s="172" t="n">
        <v>0.557877504610164</v>
      </c>
      <c r="D34" s="172" t="n">
        <v>1.2555528004666</v>
      </c>
      <c r="E34" s="172" t="n">
        <v>7.4160881442539</v>
      </c>
      <c r="F34" s="172" t="n">
        <v>9.99777324224704</v>
      </c>
      <c r="G34" s="172"/>
      <c r="H34" s="172" t="n">
        <v>15125.2242696627</v>
      </c>
    </row>
    <row r="35" customFormat="false" ht="12.75" hidden="false" customHeight="false" outlineLevel="0" collapsed="false">
      <c r="A35" s="171" t="s">
        <v>123</v>
      </c>
      <c r="B35" s="172" t="n">
        <v>1.44290932710887</v>
      </c>
      <c r="C35" s="172" t="n">
        <v>3.43436344137299</v>
      </c>
      <c r="D35" s="172" t="n">
        <v>2.05038912690339</v>
      </c>
      <c r="E35" s="172" t="n">
        <v>25.5409637285842</v>
      </c>
      <c r="F35" s="172" t="n">
        <v>32.4686256239694</v>
      </c>
      <c r="G35" s="172"/>
      <c r="H35" s="172" t="n">
        <v>10394.9497755625</v>
      </c>
    </row>
    <row r="36" customFormat="false" ht="12.75" hidden="false" customHeight="false" outlineLevel="0" collapsed="false">
      <c r="A36" s="171" t="s">
        <v>124</v>
      </c>
      <c r="B36" s="172" t="n">
        <v>3.66915796991565</v>
      </c>
      <c r="C36" s="172" t="n">
        <v>1.66150338576241</v>
      </c>
      <c r="D36" s="172" t="n">
        <v>1.87538821178312</v>
      </c>
      <c r="E36" s="172" t="n">
        <v>16.876656169022</v>
      </c>
      <c r="F36" s="172" t="n">
        <v>24.0827057364832</v>
      </c>
      <c r="G36" s="172"/>
      <c r="H36" s="172" t="n">
        <v>10564.9071008919</v>
      </c>
    </row>
    <row r="37" customFormat="false" ht="12.75" hidden="false" customHeight="false" outlineLevel="0" collapsed="false">
      <c r="A37" s="171" t="s">
        <v>125</v>
      </c>
      <c r="B37" s="172" t="n">
        <v>4.22367129866226</v>
      </c>
      <c r="C37" s="172" t="n">
        <v>3.92072469241918</v>
      </c>
      <c r="D37" s="172" t="n">
        <v>3.38459914405032</v>
      </c>
      <c r="E37" s="172" t="n">
        <v>43.6057567668366</v>
      </c>
      <c r="F37" s="172" t="n">
        <v>55.1347519019683</v>
      </c>
      <c r="G37" s="172"/>
      <c r="H37" s="172" t="n">
        <v>12801.1961694842</v>
      </c>
    </row>
    <row r="38" customFormat="false" ht="12.75" hidden="false" customHeight="false" outlineLevel="0" collapsed="false">
      <c r="A38" s="171" t="s">
        <v>126</v>
      </c>
      <c r="B38" s="172" t="n">
        <v>0.84687904204371</v>
      </c>
      <c r="C38" s="172" t="n">
        <v>0.77518823927675</v>
      </c>
      <c r="D38" s="172" t="n">
        <v>3.92745326636668</v>
      </c>
      <c r="E38" s="172" t="n">
        <v>10.7981993126002</v>
      </c>
      <c r="F38" s="172" t="n">
        <v>16.3477198602873</v>
      </c>
      <c r="G38" s="172"/>
      <c r="H38" s="172" t="n">
        <v>17769.2607177036</v>
      </c>
    </row>
    <row r="39" customFormat="false" ht="12.75" hidden="false" customHeight="false" outlineLevel="0" collapsed="false">
      <c r="A39" s="171" t="s">
        <v>127</v>
      </c>
      <c r="B39" s="172" t="n">
        <v>4.98616084992368</v>
      </c>
      <c r="C39" s="172" t="n">
        <v>9.81219052071769</v>
      </c>
      <c r="D39" s="172" t="n">
        <v>6.20244294558272</v>
      </c>
      <c r="E39" s="172" t="n">
        <v>61.6916507336835</v>
      </c>
      <c r="F39" s="172" t="n">
        <v>82.6924450499076</v>
      </c>
      <c r="G39" s="172"/>
      <c r="H39" s="172" t="n">
        <v>13464.5355450472</v>
      </c>
    </row>
    <row r="40" customFormat="false" ht="12.75" hidden="false" customHeight="false" outlineLevel="0" collapsed="false">
      <c r="A40" s="171" t="s">
        <v>128</v>
      </c>
      <c r="B40" s="172" t="n">
        <v>0.955460252048041</v>
      </c>
      <c r="C40" s="172" t="n">
        <v>1.01861413262329</v>
      </c>
      <c r="D40" s="172" t="n">
        <v>0.65798440366532</v>
      </c>
      <c r="E40" s="172" t="n">
        <v>6.05796391120229</v>
      </c>
      <c r="F40" s="172" t="n">
        <v>8.69002269953894</v>
      </c>
      <c r="G40" s="172"/>
      <c r="H40" s="172" t="n">
        <v>11540.5347935444</v>
      </c>
    </row>
    <row r="41" customFormat="false" ht="12.75" hidden="false" customHeight="false" outlineLevel="0" collapsed="false">
      <c r="A41" s="171" t="s">
        <v>129</v>
      </c>
      <c r="B41" s="172" t="n">
        <v>3.48555973553667</v>
      </c>
      <c r="C41" s="172" t="n">
        <v>14.3188040680618</v>
      </c>
      <c r="D41" s="172" t="n">
        <v>1.36726706740291</v>
      </c>
      <c r="E41" s="172" t="n">
        <v>21.0307191189861</v>
      </c>
      <c r="F41" s="172" t="n">
        <v>40.2023499899875</v>
      </c>
      <c r="G41" s="172"/>
      <c r="H41" s="172" t="n">
        <v>23045.1991917383</v>
      </c>
    </row>
    <row r="42" customFormat="false" ht="12.75" hidden="false" customHeight="false" outlineLevel="0" collapsed="false">
      <c r="A42" s="171" t="s">
        <v>130</v>
      </c>
      <c r="B42" s="172" t="n">
        <v>1.24803782384928</v>
      </c>
      <c r="C42" s="172" t="n">
        <v>0.86969321260458</v>
      </c>
      <c r="D42" s="172" t="n">
        <v>0.851982549704088</v>
      </c>
      <c r="E42" s="172" t="n">
        <v>8.03503144051972</v>
      </c>
      <c r="F42" s="172" t="n">
        <v>11.0047450266777</v>
      </c>
      <c r="G42" s="172"/>
      <c r="H42" s="172" t="n">
        <v>16839.7016475557</v>
      </c>
    </row>
    <row r="43" customFormat="false" ht="12.75" hidden="false" customHeight="false" outlineLevel="0" collapsed="false">
      <c r="A43" s="171" t="s">
        <v>131</v>
      </c>
      <c r="B43" s="172" t="n">
        <v>2.13445510558313</v>
      </c>
      <c r="C43" s="172" t="n">
        <v>5.35949659067278</v>
      </c>
      <c r="D43" s="172" t="n">
        <v>5.5738254144815</v>
      </c>
      <c r="E43" s="172" t="n">
        <v>99.2373172455638</v>
      </c>
      <c r="F43" s="172" t="n">
        <v>112.305094356301</v>
      </c>
      <c r="G43" s="172"/>
      <c r="H43" s="172" t="n">
        <v>19177.782506199</v>
      </c>
    </row>
    <row r="44" customFormat="false" ht="12.75" hidden="false" customHeight="false" outlineLevel="0" collapsed="false">
      <c r="A44" s="171" t="s">
        <v>132</v>
      </c>
      <c r="B44" s="172" t="n">
        <v>2.20039089140697</v>
      </c>
      <c r="C44" s="172" t="n">
        <v>4.76277705657044</v>
      </c>
      <c r="D44" s="172" t="n">
        <v>6.54613406099704</v>
      </c>
      <c r="E44" s="172" t="n">
        <v>48.6963007555226</v>
      </c>
      <c r="F44" s="172" t="n">
        <v>62.2056027644971</v>
      </c>
      <c r="G44" s="172"/>
      <c r="H44" s="172" t="n">
        <v>12740.5228396307</v>
      </c>
    </row>
    <row r="45" customFormat="false" ht="12.75" hidden="false" customHeight="false" outlineLevel="0" collapsed="false">
      <c r="A45" s="171" t="s">
        <v>133</v>
      </c>
      <c r="B45" s="172" t="n">
        <v>1.72982351479151</v>
      </c>
      <c r="C45" s="172" t="n">
        <v>0.771492560399362</v>
      </c>
      <c r="D45" s="172" t="n">
        <v>2.39231942209835</v>
      </c>
      <c r="E45" s="172" t="n">
        <v>22.2527705518664</v>
      </c>
      <c r="F45" s="172" t="n">
        <v>27.1464060491557</v>
      </c>
      <c r="G45" s="172"/>
      <c r="H45" s="172" t="n">
        <v>13329.9317697794</v>
      </c>
    </row>
    <row r="46" customFormat="false" ht="12.75" hidden="false" customHeight="false" outlineLevel="0" collapsed="false">
      <c r="A46" s="171" t="s">
        <v>134</v>
      </c>
      <c r="B46" s="172" t="n">
        <v>6.57245360251663</v>
      </c>
      <c r="C46" s="172" t="n">
        <v>14.8320229588263</v>
      </c>
      <c r="D46" s="172" t="n">
        <v>26.1849668144504</v>
      </c>
      <c r="E46" s="172" t="n">
        <v>166.384812024034</v>
      </c>
      <c r="F46" s="172" t="n">
        <v>213.974255399828</v>
      </c>
      <c r="G46" s="172"/>
      <c r="H46" s="172" t="n">
        <v>15882.2976730249</v>
      </c>
    </row>
    <row r="47" customFormat="false" ht="12.75" hidden="false" customHeight="false" outlineLevel="0" collapsed="false">
      <c r="A47" s="173" t="s">
        <v>135</v>
      </c>
      <c r="B47" s="172" t="n">
        <v>11.6552060346145</v>
      </c>
      <c r="C47" s="172" t="n">
        <v>13.6744620353151</v>
      </c>
      <c r="D47" s="172" t="n">
        <v>12.6028942534491</v>
      </c>
      <c r="E47" s="172" t="n">
        <v>118.614794329439</v>
      </c>
      <c r="F47" s="172" t="n">
        <v>156.547356652818</v>
      </c>
      <c r="G47" s="172"/>
      <c r="H47" s="172" t="n">
        <v>11282.6923713743</v>
      </c>
    </row>
    <row r="48" customFormat="false" ht="12.75" hidden="false" customHeight="false" outlineLevel="0" collapsed="false">
      <c r="A48" s="128" t="s">
        <v>136</v>
      </c>
      <c r="B48" s="174"/>
      <c r="C48" s="174"/>
      <c r="D48" s="174"/>
      <c r="E48" s="174"/>
      <c r="F48" s="174"/>
      <c r="G48" s="174"/>
      <c r="H48" s="175"/>
    </row>
    <row r="49" customFormat="false" ht="25.5" hidden="false" customHeight="true" outlineLevel="0" collapsed="false">
      <c r="A49" s="114" t="s">
        <v>137</v>
      </c>
      <c r="B49" s="114"/>
      <c r="C49" s="114"/>
      <c r="D49" s="114"/>
      <c r="E49" s="114"/>
      <c r="F49" s="114"/>
      <c r="G49" s="114"/>
      <c r="H49" s="114"/>
    </row>
    <row r="50" customFormat="false" ht="12.75" hidden="false" customHeight="true" outlineLevel="0" collapsed="false">
      <c r="A50" s="115" t="s">
        <v>92</v>
      </c>
      <c r="B50" s="116" t="s">
        <v>63</v>
      </c>
      <c r="C50" s="116"/>
      <c r="D50" s="116"/>
      <c r="E50" s="116"/>
      <c r="F50" s="116"/>
      <c r="G50" s="117"/>
      <c r="H50" s="118" t="s">
        <v>64</v>
      </c>
    </row>
    <row r="51" customFormat="false" ht="38.25" hidden="false" customHeight="false" outlineLevel="0" collapsed="false">
      <c r="A51" s="115"/>
      <c r="B51" s="118" t="s">
        <v>65</v>
      </c>
      <c r="C51" s="118" t="s">
        <v>50</v>
      </c>
      <c r="D51" s="118" t="s">
        <v>51</v>
      </c>
      <c r="E51" s="118" t="s">
        <v>66</v>
      </c>
      <c r="F51" s="118" t="s">
        <v>67</v>
      </c>
      <c r="G51" s="169"/>
      <c r="H51" s="118"/>
    </row>
    <row r="52" customFormat="false" ht="12.75" hidden="false" customHeight="false" outlineLevel="0" collapsed="false">
      <c r="A52" s="171" t="s">
        <v>138</v>
      </c>
      <c r="B52" s="172" t="n">
        <v>1.24316628347599</v>
      </c>
      <c r="C52" s="172" t="n">
        <v>6.72150375799132</v>
      </c>
      <c r="D52" s="172" t="n">
        <v>8.86811849953329</v>
      </c>
      <c r="E52" s="172" t="n">
        <v>82.304117540491</v>
      </c>
      <c r="F52" s="172" t="n">
        <v>99.1369060814916</v>
      </c>
      <c r="G52" s="172"/>
      <c r="H52" s="172" t="n">
        <v>19004.4869321368</v>
      </c>
    </row>
    <row r="53" customFormat="false" ht="12.75" hidden="false" customHeight="false" outlineLevel="0" collapsed="false">
      <c r="A53" s="171" t="s">
        <v>139</v>
      </c>
      <c r="B53" s="172" t="n">
        <v>2.86696011823832</v>
      </c>
      <c r="C53" s="172" t="n">
        <v>3.89580414956225</v>
      </c>
      <c r="D53" s="172" t="n">
        <v>4.25069124569124</v>
      </c>
      <c r="E53" s="172" t="n">
        <v>46.3926133972548</v>
      </c>
      <c r="F53" s="172" t="n">
        <v>57.4060689107467</v>
      </c>
      <c r="G53" s="172"/>
      <c r="H53" s="172" t="n">
        <v>12422.8671090125</v>
      </c>
    </row>
    <row r="54" customFormat="false" ht="12.75" hidden="false" customHeight="false" outlineLevel="0" collapsed="false">
      <c r="A54" s="171" t="s">
        <v>140</v>
      </c>
      <c r="B54" s="172" t="n">
        <v>2.09487142724327</v>
      </c>
      <c r="C54" s="172" t="n">
        <v>12.6238855678913</v>
      </c>
      <c r="D54" s="172" t="n">
        <v>6.96914738492635</v>
      </c>
      <c r="E54" s="172" t="n">
        <v>84.0469238707682</v>
      </c>
      <c r="F54" s="172" t="n">
        <v>105.734828250829</v>
      </c>
      <c r="G54" s="172"/>
      <c r="H54" s="172" t="n">
        <v>19901.1534445378</v>
      </c>
    </row>
    <row r="55" customFormat="false" ht="12.75" hidden="false" customHeight="false" outlineLevel="0" collapsed="false">
      <c r="A55" s="171" t="s">
        <v>141</v>
      </c>
      <c r="B55" s="172" t="n">
        <v>2.21180073624629</v>
      </c>
      <c r="C55" s="172" t="n">
        <v>1.35353054364108</v>
      </c>
      <c r="D55" s="172" t="n">
        <v>0.978776613954193</v>
      </c>
      <c r="E55" s="172" t="n">
        <v>11.760132948583</v>
      </c>
      <c r="F55" s="172" t="n">
        <v>16.3042408424245</v>
      </c>
      <c r="G55" s="172"/>
      <c r="H55" s="172" t="n">
        <v>9157.11364359704</v>
      </c>
    </row>
    <row r="56" customFormat="false" ht="12.75" hidden="false" customHeight="false" outlineLevel="0" collapsed="false">
      <c r="A56" s="171" t="s">
        <v>142</v>
      </c>
      <c r="B56" s="172" t="n">
        <v>5.91220314889197</v>
      </c>
      <c r="C56" s="172" t="n">
        <v>312.469851405585</v>
      </c>
      <c r="D56" s="172" t="n">
        <v>29.9424113118903</v>
      </c>
      <c r="E56" s="172" t="n">
        <v>300.355290409611</v>
      </c>
      <c r="F56" s="172" t="n">
        <v>648.679756275979</v>
      </c>
      <c r="G56" s="172"/>
      <c r="H56" s="172" t="n">
        <v>37261.1727426032</v>
      </c>
    </row>
    <row r="57" customFormat="false" ht="12.75" hidden="false" customHeight="false" outlineLevel="0" collapsed="false">
      <c r="A57" s="171" t="s">
        <v>143</v>
      </c>
      <c r="B57" s="172" t="n">
        <v>0.788249437128733</v>
      </c>
      <c r="C57" s="172" t="n">
        <v>1.01826361810908</v>
      </c>
      <c r="D57" s="172" t="n">
        <v>0.649063649397334</v>
      </c>
      <c r="E57" s="172" t="n">
        <v>5.69031326230212</v>
      </c>
      <c r="F57" s="172" t="n">
        <v>8.14588996693726</v>
      </c>
      <c r="G57" s="172"/>
      <c r="H57" s="172" t="n">
        <v>14179.0948075496</v>
      </c>
    </row>
    <row r="58" customFormat="false" ht="12.75" hidden="false" customHeight="false" outlineLevel="0" collapsed="false">
      <c r="A58" s="171" t="s">
        <v>144</v>
      </c>
      <c r="B58" s="172" t="n">
        <v>3.41374425354367</v>
      </c>
      <c r="C58" s="172" t="n">
        <v>3.89599770524484</v>
      </c>
      <c r="D58" s="172" t="n">
        <v>10.0306356310369</v>
      </c>
      <c r="E58" s="172" t="n">
        <v>53.4940130017432</v>
      </c>
      <c r="F58" s="172" t="n">
        <v>70.8343905915685</v>
      </c>
      <c r="G58" s="172"/>
      <c r="H58" s="172" t="n">
        <v>16235.248817687</v>
      </c>
    </row>
    <row r="59" customFormat="false" ht="12.75" hidden="false" customHeight="false" outlineLevel="0" collapsed="false">
      <c r="A59" s="171" t="s">
        <v>145</v>
      </c>
      <c r="B59" s="172" t="n">
        <v>1.88976330005509</v>
      </c>
      <c r="C59" s="172" t="n">
        <v>1.32863883893506</v>
      </c>
      <c r="D59" s="172" t="n">
        <v>0.643920805962979</v>
      </c>
      <c r="E59" s="172" t="n">
        <v>13.6726930180269</v>
      </c>
      <c r="F59" s="172" t="n">
        <v>17.53501596298</v>
      </c>
      <c r="G59" s="172"/>
      <c r="H59" s="172" t="n">
        <v>9807.05590770695</v>
      </c>
    </row>
    <row r="60" customFormat="false" ht="12.75" hidden="false" customHeight="false" outlineLevel="0" collapsed="false">
      <c r="A60" s="171" t="s">
        <v>146</v>
      </c>
      <c r="B60" s="172" t="n">
        <v>1.79936336446608</v>
      </c>
      <c r="C60" s="172" t="n">
        <v>0.571999017887268</v>
      </c>
      <c r="D60" s="172" t="n">
        <v>1.50611997225936</v>
      </c>
      <c r="E60" s="172" t="n">
        <v>12.3073503644812</v>
      </c>
      <c r="F60" s="172" t="n">
        <v>16.1848327190939</v>
      </c>
      <c r="G60" s="172"/>
      <c r="H60" s="172" t="n">
        <v>11581.2756487255</v>
      </c>
    </row>
    <row r="61" customFormat="false" ht="12.75" hidden="false" customHeight="false" outlineLevel="0" collapsed="false">
      <c r="A61" s="171" t="s">
        <v>147</v>
      </c>
      <c r="B61" s="172" t="n">
        <v>5.89483329479143</v>
      </c>
      <c r="C61" s="172" t="n">
        <v>4.31771455202886</v>
      </c>
      <c r="D61" s="172" t="n">
        <v>11.4820780769704</v>
      </c>
      <c r="E61" s="172" t="n">
        <v>54.6779545844142</v>
      </c>
      <c r="F61" s="172" t="n">
        <v>76.3725805082048</v>
      </c>
      <c r="G61" s="172"/>
      <c r="H61" s="172" t="n">
        <v>13174.5006914274</v>
      </c>
    </row>
    <row r="62" customFormat="false" ht="12.75" hidden="false" customHeight="false" outlineLevel="0" collapsed="false">
      <c r="A62" s="171" t="s">
        <v>148</v>
      </c>
      <c r="B62" s="172" t="n">
        <v>0.372657953069</v>
      </c>
      <c r="C62" s="172" t="n">
        <v>0.8178118024579</v>
      </c>
      <c r="D62" s="172" t="n">
        <v>1.28156774765047</v>
      </c>
      <c r="E62" s="172" t="n">
        <v>14.4022403886019</v>
      </c>
      <c r="F62" s="172" t="n">
        <v>16.8742778917793</v>
      </c>
      <c r="G62" s="172"/>
      <c r="H62" s="172" t="n">
        <v>11039.7630957012</v>
      </c>
    </row>
    <row r="63" customFormat="false" ht="12.75" hidden="false" customHeight="false" outlineLevel="0" collapsed="false">
      <c r="A63" s="171" t="s">
        <v>149</v>
      </c>
      <c r="B63" s="172" t="n">
        <v>0.380815691672821</v>
      </c>
      <c r="C63" s="172" t="n">
        <v>0.85459757356822</v>
      </c>
      <c r="D63" s="172" t="n">
        <v>1.4867577368549</v>
      </c>
      <c r="E63" s="172" t="n">
        <v>11.8528000465901</v>
      </c>
      <c r="F63" s="172" t="n">
        <v>14.5749710486861</v>
      </c>
      <c r="G63" s="172"/>
      <c r="H63" s="172" t="n">
        <v>14129.8798339177</v>
      </c>
    </row>
    <row r="64" customFormat="false" ht="12.75" hidden="false" customHeight="false" outlineLevel="0" collapsed="false">
      <c r="A64" s="171" t="s">
        <v>150</v>
      </c>
      <c r="B64" s="172" t="n">
        <v>2.6501680193852</v>
      </c>
      <c r="C64" s="172" t="n">
        <v>1.84015456450115</v>
      </c>
      <c r="D64" s="172" t="n">
        <v>4.8533068209759</v>
      </c>
      <c r="E64" s="172" t="n">
        <v>34.9551275978278</v>
      </c>
      <c r="F64" s="172" t="n">
        <v>44.29875700269</v>
      </c>
      <c r="G64" s="172"/>
      <c r="H64" s="172" t="n">
        <v>11257.6256677738</v>
      </c>
    </row>
    <row r="65" customFormat="false" ht="12.75" hidden="false" customHeight="false" outlineLevel="0" collapsed="false">
      <c r="A65" s="171" t="s">
        <v>151</v>
      </c>
      <c r="B65" s="172" t="n">
        <v>4.29348649133021</v>
      </c>
      <c r="C65" s="172" t="n">
        <v>6.05379635446312</v>
      </c>
      <c r="D65" s="172" t="n">
        <v>2.19761429540905</v>
      </c>
      <c r="E65" s="172" t="n">
        <v>44.3048658146722</v>
      </c>
      <c r="F65" s="172" t="n">
        <v>56.8497629558746</v>
      </c>
      <c r="G65" s="172"/>
      <c r="H65" s="172" t="n">
        <v>11206.3400267839</v>
      </c>
    </row>
    <row r="66" customFormat="false" ht="12.75" hidden="false" customHeight="false" outlineLevel="0" collapsed="false">
      <c r="A66" s="171" t="s">
        <v>152</v>
      </c>
      <c r="B66" s="172" t="n">
        <v>2.15496460273959</v>
      </c>
      <c r="C66" s="172" t="n">
        <v>2.62723610374455</v>
      </c>
      <c r="D66" s="172" t="n">
        <v>2.45820356590537</v>
      </c>
      <c r="E66" s="172" t="n">
        <v>27.7220495667423</v>
      </c>
      <c r="F66" s="172" t="n">
        <v>34.9624538391318</v>
      </c>
      <c r="G66" s="172"/>
      <c r="H66" s="172" t="n">
        <v>10006.4263992936</v>
      </c>
    </row>
    <row r="67" customFormat="false" ht="12.75" hidden="false" customHeight="false" outlineLevel="0" collapsed="false">
      <c r="A67" s="171" t="s">
        <v>153</v>
      </c>
      <c r="B67" s="172" t="n">
        <v>0.924222485555632</v>
      </c>
      <c r="C67" s="172" t="n">
        <v>2.41118226217838</v>
      </c>
      <c r="D67" s="172" t="n">
        <v>1.3682884256874</v>
      </c>
      <c r="E67" s="172" t="n">
        <v>31.6034108648022</v>
      </c>
      <c r="F67" s="172" t="n">
        <v>36.3071040382237</v>
      </c>
      <c r="G67" s="172"/>
      <c r="H67" s="172" t="n">
        <v>17702.1472638828</v>
      </c>
    </row>
    <row r="68" customFormat="false" ht="12.75" hidden="false" customHeight="false" outlineLevel="0" collapsed="false">
      <c r="A68" s="171" t="s">
        <v>154</v>
      </c>
      <c r="B68" s="172" t="n">
        <v>4.27955195153348</v>
      </c>
      <c r="C68" s="172" t="n">
        <v>6.01697256585784</v>
      </c>
      <c r="D68" s="172" t="n">
        <v>6.42810275423171</v>
      </c>
      <c r="E68" s="172" t="n">
        <v>50.332982196503</v>
      </c>
      <c r="F68" s="172" t="n">
        <v>67.0576094681261</v>
      </c>
      <c r="G68" s="172"/>
      <c r="H68" s="172" t="n">
        <v>10957.125730086</v>
      </c>
    </row>
    <row r="69" customFormat="false" ht="12.75" hidden="false" customHeight="false" outlineLevel="0" collapsed="false">
      <c r="A69" s="171" t="s">
        <v>155</v>
      </c>
      <c r="B69" s="172" t="n">
        <v>1.53901431126911</v>
      </c>
      <c r="C69" s="172" t="n">
        <v>5.55270570064941</v>
      </c>
      <c r="D69" s="172" t="n">
        <v>7.02843089818122</v>
      </c>
      <c r="E69" s="172" t="n">
        <v>40.8255332777612</v>
      </c>
      <c r="F69" s="172" t="n">
        <v>54.9456841878609</v>
      </c>
      <c r="G69" s="172"/>
      <c r="H69" s="172" t="n">
        <v>12569.0687836809</v>
      </c>
    </row>
    <row r="70" customFormat="false" ht="12.75" hidden="false" customHeight="false" outlineLevel="0" collapsed="false">
      <c r="A70" s="171" t="s">
        <v>156</v>
      </c>
      <c r="B70" s="172" t="n">
        <v>1.606630190719</v>
      </c>
      <c r="C70" s="172" t="n">
        <v>0.446542676917109</v>
      </c>
      <c r="D70" s="172" t="n">
        <v>1.35640875373613</v>
      </c>
      <c r="E70" s="172" t="n">
        <v>9.80909843302259</v>
      </c>
      <c r="F70" s="172" t="n">
        <v>13.2186800543948</v>
      </c>
      <c r="G70" s="172"/>
      <c r="H70" s="172" t="n">
        <v>11544.6987374627</v>
      </c>
    </row>
    <row r="71" customFormat="false" ht="12.75" hidden="false" customHeight="false" outlineLevel="0" collapsed="false">
      <c r="A71" s="171" t="s">
        <v>157</v>
      </c>
      <c r="B71" s="172" t="n">
        <v>1.02979308871078</v>
      </c>
      <c r="C71" s="172" t="n">
        <v>2.63793392978993</v>
      </c>
      <c r="D71" s="172" t="n">
        <v>3.62866718302541</v>
      </c>
      <c r="E71" s="172" t="n">
        <v>45.8719817483448</v>
      </c>
      <c r="F71" s="172" t="n">
        <v>53.168375949871</v>
      </c>
      <c r="G71" s="172"/>
      <c r="H71" s="172" t="n">
        <v>8161.54362573811</v>
      </c>
    </row>
    <row r="72" customFormat="false" ht="12.75" hidden="false" customHeight="false" outlineLevel="0" collapsed="false">
      <c r="A72" s="171" t="s">
        <v>69</v>
      </c>
      <c r="B72" s="172" t="n">
        <v>10.7062289434625</v>
      </c>
      <c r="C72" s="172" t="n">
        <v>100.434592541353</v>
      </c>
      <c r="D72" s="172" t="n">
        <v>116.7296493796</v>
      </c>
      <c r="E72" s="172" t="n">
        <v>1434.79226158455</v>
      </c>
      <c r="F72" s="172" t="n">
        <v>1662.66273244897</v>
      </c>
      <c r="G72" s="172"/>
      <c r="H72" s="172" t="n">
        <v>24245.9020408162</v>
      </c>
    </row>
    <row r="73" customFormat="false" ht="12.75" hidden="false" customHeight="false" outlineLevel="0" collapsed="false">
      <c r="A73" s="171" t="s">
        <v>158</v>
      </c>
      <c r="B73" s="172" t="n">
        <v>2.31754376461204</v>
      </c>
      <c r="C73" s="172" t="n">
        <v>1.79204264077896</v>
      </c>
      <c r="D73" s="172" t="n">
        <v>5.87330682442018</v>
      </c>
      <c r="E73" s="172" t="n">
        <v>32.7108530069288</v>
      </c>
      <c r="F73" s="172" t="n">
        <v>42.69374623674</v>
      </c>
      <c r="G73" s="172"/>
      <c r="H73" s="172" t="n">
        <v>9429.87216714302</v>
      </c>
    </row>
    <row r="74" customFormat="false" ht="12.75" hidden="false" customHeight="false" outlineLevel="0" collapsed="false">
      <c r="A74" s="171" t="s">
        <v>159</v>
      </c>
      <c r="B74" s="172" t="n">
        <v>1.08045434406585</v>
      </c>
      <c r="C74" s="172" t="n">
        <v>3.10414044600248</v>
      </c>
      <c r="D74" s="172" t="n">
        <v>0.845453831314508</v>
      </c>
      <c r="E74" s="172" t="n">
        <v>8.11122704492209</v>
      </c>
      <c r="F74" s="172" t="n">
        <v>13.1412756663049</v>
      </c>
      <c r="G74" s="172"/>
      <c r="H74" s="172" t="n">
        <v>12527.4315217397</v>
      </c>
    </row>
    <row r="75" customFormat="false" ht="12.75" hidden="false" customHeight="false" outlineLevel="0" collapsed="false">
      <c r="A75" s="171" t="s">
        <v>160</v>
      </c>
      <c r="B75" s="172" t="n">
        <v>4.06454742508072</v>
      </c>
      <c r="C75" s="172" t="n">
        <v>12.6705900513926</v>
      </c>
      <c r="D75" s="172" t="n">
        <v>14.9239377761889</v>
      </c>
      <c r="E75" s="172" t="n">
        <v>154.420680246938</v>
      </c>
      <c r="F75" s="172" t="n">
        <v>186.0797554996</v>
      </c>
      <c r="G75" s="172"/>
      <c r="H75" s="172" t="n">
        <v>13761.2598357935</v>
      </c>
    </row>
    <row r="76" customFormat="false" ht="12.75" hidden="false" customHeight="false" outlineLevel="0" collapsed="false">
      <c r="A76" s="171" t="s">
        <v>161</v>
      </c>
      <c r="B76" s="172" t="n">
        <v>0.621394725525689</v>
      </c>
      <c r="C76" s="172" t="n">
        <v>0.752253565115864</v>
      </c>
      <c r="D76" s="172" t="n">
        <v>1.51740059534765</v>
      </c>
      <c r="E76" s="172" t="n">
        <v>16.1085053788441</v>
      </c>
      <c r="F76" s="172" t="n">
        <v>18.9995542648333</v>
      </c>
      <c r="G76" s="172"/>
      <c r="H76" s="172" t="n">
        <v>11397.4530682863</v>
      </c>
    </row>
    <row r="77" customFormat="false" ht="12.75" hidden="false" customHeight="false" outlineLevel="0" collapsed="false">
      <c r="A77" s="171" t="s">
        <v>162</v>
      </c>
      <c r="B77" s="172" t="n">
        <v>1.44763646707279</v>
      </c>
      <c r="C77" s="172" t="n">
        <v>1.6215992481208</v>
      </c>
      <c r="D77" s="172" t="n">
        <v>6.27514419295735</v>
      </c>
      <c r="E77" s="172" t="n">
        <v>26.0476383806553</v>
      </c>
      <c r="F77" s="172" t="n">
        <v>35.3920182888062</v>
      </c>
      <c r="G77" s="172"/>
      <c r="H77" s="172" t="n">
        <v>12282.4981047393</v>
      </c>
    </row>
    <row r="78" customFormat="false" ht="12.75" hidden="false" customHeight="false" outlineLevel="0" collapsed="false">
      <c r="A78" s="171" t="s">
        <v>163</v>
      </c>
      <c r="B78" s="172" t="n">
        <v>2.02924172207186</v>
      </c>
      <c r="C78" s="172" t="n">
        <v>2.93103363731579</v>
      </c>
      <c r="D78" s="172" t="n">
        <v>3.76573208585905</v>
      </c>
      <c r="E78" s="172" t="n">
        <v>13.3819241714542</v>
      </c>
      <c r="F78" s="172" t="n">
        <v>22.1079316167008</v>
      </c>
      <c r="G78" s="172"/>
      <c r="H78" s="172" t="n">
        <v>13306.0075935606</v>
      </c>
    </row>
    <row r="79" customFormat="false" ht="12.75" hidden="false" customHeight="false" outlineLevel="0" collapsed="false">
      <c r="A79" s="171" t="s">
        <v>164</v>
      </c>
      <c r="B79" s="172" t="n">
        <v>2.19613686665659</v>
      </c>
      <c r="C79" s="172" t="n">
        <v>6.60335239453571</v>
      </c>
      <c r="D79" s="172" t="n">
        <v>8.47442081618592</v>
      </c>
      <c r="E79" s="172" t="n">
        <v>34.1727596495957</v>
      </c>
      <c r="F79" s="172" t="n">
        <v>51.4466697269739</v>
      </c>
      <c r="G79" s="172"/>
      <c r="H79" s="172" t="n">
        <v>14196.1009180392</v>
      </c>
    </row>
    <row r="80" customFormat="false" ht="12.75" hidden="false" customHeight="false" outlineLevel="0" collapsed="false">
      <c r="A80" s="171" t="s">
        <v>165</v>
      </c>
      <c r="B80" s="172" t="n">
        <v>2.99877243081391</v>
      </c>
      <c r="C80" s="172" t="n">
        <v>3.65338715038483</v>
      </c>
      <c r="D80" s="172" t="n">
        <v>8.01597823602967</v>
      </c>
      <c r="E80" s="172" t="n">
        <v>22.9330076584049</v>
      </c>
      <c r="F80" s="172" t="n">
        <v>37.6011454756334</v>
      </c>
      <c r="G80" s="172"/>
      <c r="H80" s="172" t="n">
        <v>10548.7853768083</v>
      </c>
    </row>
    <row r="81" customFormat="false" ht="12.75" hidden="false" customHeight="false" outlineLevel="0" collapsed="false">
      <c r="A81" s="171" t="s">
        <v>166</v>
      </c>
      <c r="B81" s="172" t="n">
        <v>0.83919009717483</v>
      </c>
      <c r="C81" s="172" t="n">
        <v>1.69189000438366</v>
      </c>
      <c r="D81" s="172" t="n">
        <v>0.595000220672817</v>
      </c>
      <c r="E81" s="172" t="n">
        <v>11.9467685309883</v>
      </c>
      <c r="F81" s="172" t="n">
        <v>15.0728488532196</v>
      </c>
      <c r="G81" s="172"/>
      <c r="H81" s="172" t="n">
        <v>13315.2375028442</v>
      </c>
    </row>
    <row r="82" customFormat="false" ht="12.75" hidden="false" customHeight="false" outlineLevel="0" collapsed="false">
      <c r="A82" s="171" t="s">
        <v>167</v>
      </c>
      <c r="B82" s="172" t="n">
        <v>1.67666427853921</v>
      </c>
      <c r="C82" s="172" t="n">
        <v>0.963686443029926</v>
      </c>
      <c r="D82" s="172" t="n">
        <v>0.729734720581046</v>
      </c>
      <c r="E82" s="172" t="n">
        <v>12.9500632664313</v>
      </c>
      <c r="F82" s="172" t="n">
        <v>16.3201487085815</v>
      </c>
      <c r="G82" s="172"/>
      <c r="H82" s="172" t="n">
        <v>10638.9496144599</v>
      </c>
    </row>
    <row r="83" customFormat="false" ht="12.75" hidden="false" customHeight="false" outlineLevel="0" collapsed="false">
      <c r="A83" s="171" t="s">
        <v>168</v>
      </c>
      <c r="B83" s="172" t="n">
        <v>2.11830399998743</v>
      </c>
      <c r="C83" s="172" t="n">
        <v>0.817633637620389</v>
      </c>
      <c r="D83" s="172" t="n">
        <v>1.14466899808399</v>
      </c>
      <c r="E83" s="172" t="n">
        <v>14.4836318232677</v>
      </c>
      <c r="F83" s="172" t="n">
        <v>18.5642384589595</v>
      </c>
      <c r="G83" s="172"/>
      <c r="H83" s="172" t="n">
        <v>15450.8851094128</v>
      </c>
    </row>
    <row r="84" customFormat="false" ht="12.75" hidden="false" customHeight="false" outlineLevel="0" collapsed="false">
      <c r="A84" s="171" t="s">
        <v>169</v>
      </c>
      <c r="B84" s="172" t="n">
        <v>0.810618594242834</v>
      </c>
      <c r="C84" s="172" t="n">
        <v>0.500598366378895</v>
      </c>
      <c r="D84" s="172" t="n">
        <v>0.842306328682711</v>
      </c>
      <c r="E84" s="172" t="n">
        <v>8.43848027774922</v>
      </c>
      <c r="F84" s="172" t="n">
        <v>10.5920035670537</v>
      </c>
      <c r="G84" s="172"/>
      <c r="H84" s="172" t="n">
        <v>12647.168438273</v>
      </c>
    </row>
    <row r="85" customFormat="false" ht="12.75" hidden="false" customHeight="false" outlineLevel="0" collapsed="false">
      <c r="A85" s="171" t="s">
        <v>170</v>
      </c>
      <c r="B85" s="172" t="n">
        <v>3.5484234625689</v>
      </c>
      <c r="C85" s="172" t="n">
        <v>1.83408389231202</v>
      </c>
      <c r="D85" s="172" t="n">
        <v>3.14566439782879</v>
      </c>
      <c r="E85" s="172" t="n">
        <v>26.5490696746343</v>
      </c>
      <c r="F85" s="172" t="n">
        <v>35.077241427344</v>
      </c>
      <c r="G85" s="172"/>
      <c r="H85" s="172" t="n">
        <v>10499.0246714588</v>
      </c>
    </row>
    <row r="86" customFormat="false" ht="12.75" hidden="false" customHeight="false" outlineLevel="0" collapsed="false">
      <c r="A86" s="171" t="s">
        <v>171</v>
      </c>
      <c r="B86" s="172" t="n">
        <v>1.17270391942545</v>
      </c>
      <c r="C86" s="172" t="n">
        <v>0.37156749891228</v>
      </c>
      <c r="D86" s="172" t="n">
        <v>0.556465549730151</v>
      </c>
      <c r="E86" s="172" t="n">
        <v>8.78158162132002</v>
      </c>
      <c r="F86" s="172" t="n">
        <v>10.8823185893879</v>
      </c>
      <c r="G86" s="172"/>
      <c r="H86" s="172" t="n">
        <v>12501.2275581711</v>
      </c>
    </row>
    <row r="87" customFormat="false" ht="12.75" hidden="false" customHeight="false" outlineLevel="0" collapsed="false">
      <c r="A87" s="171" t="s">
        <v>172</v>
      </c>
      <c r="B87" s="172" t="n">
        <v>0.4456619322566</v>
      </c>
      <c r="C87" s="172" t="n">
        <v>0.275002493414806</v>
      </c>
      <c r="D87" s="172" t="n">
        <v>0.324697021469477</v>
      </c>
      <c r="E87" s="172" t="n">
        <v>3.83827107100259</v>
      </c>
      <c r="F87" s="172" t="n">
        <v>4.88363251814347</v>
      </c>
      <c r="G87" s="172"/>
      <c r="H87" s="172" t="n">
        <v>14889.1235309252</v>
      </c>
    </row>
    <row r="88" customFormat="false" ht="12.75" hidden="false" customHeight="false" outlineLevel="0" collapsed="false">
      <c r="A88" s="171" t="s">
        <v>173</v>
      </c>
      <c r="B88" s="172" t="n">
        <v>1.32260753241702</v>
      </c>
      <c r="C88" s="172" t="n">
        <v>0.681958962511437</v>
      </c>
      <c r="D88" s="172" t="n">
        <v>2.19609358155227</v>
      </c>
      <c r="E88" s="172" t="n">
        <v>16.5402093704308</v>
      </c>
      <c r="F88" s="172" t="n">
        <v>20.7408694469115</v>
      </c>
      <c r="G88" s="172"/>
      <c r="H88" s="172" t="n">
        <v>11845.1567372424</v>
      </c>
    </row>
    <row r="89" customFormat="false" ht="12.75" hidden="false" customHeight="false" outlineLevel="0" collapsed="false">
      <c r="A89" s="171" t="s">
        <v>174</v>
      </c>
      <c r="B89" s="172" t="n">
        <v>0.927671161094345</v>
      </c>
      <c r="C89" s="172" t="n">
        <v>6.55184454582053</v>
      </c>
      <c r="D89" s="172" t="n">
        <v>2.46916962833335</v>
      </c>
      <c r="E89" s="172" t="n">
        <v>15.5929521765014</v>
      </c>
      <c r="F89" s="172" t="n">
        <v>25.5416375117496</v>
      </c>
      <c r="G89" s="172"/>
      <c r="H89" s="172" t="n">
        <v>17170.8487473947</v>
      </c>
    </row>
    <row r="90" customFormat="false" ht="12.75" hidden="false" customHeight="false" outlineLevel="0" collapsed="false">
      <c r="A90" s="171" t="s">
        <v>175</v>
      </c>
      <c r="B90" s="172" t="n">
        <v>5.99271654132541</v>
      </c>
      <c r="C90" s="172" t="n">
        <v>4.0311612236096</v>
      </c>
      <c r="D90" s="172" t="n">
        <v>7.84752124540131</v>
      </c>
      <c r="E90" s="172" t="n">
        <v>65.6854916838594</v>
      </c>
      <c r="F90" s="172" t="n">
        <v>83.5568906941957</v>
      </c>
      <c r="G90" s="172"/>
      <c r="H90" s="172" t="n">
        <v>12748.0190242117</v>
      </c>
    </row>
    <row r="91" customFormat="false" ht="12.75" hidden="false" customHeight="false" outlineLevel="0" collapsed="false">
      <c r="A91" s="171" t="s">
        <v>176</v>
      </c>
      <c r="B91" s="172" t="n">
        <v>1.80418885268938</v>
      </c>
      <c r="C91" s="172" t="n">
        <v>0.619582891388005</v>
      </c>
      <c r="D91" s="172" t="n">
        <v>2.42881368134888</v>
      </c>
      <c r="E91" s="172" t="n">
        <v>11.635690921034</v>
      </c>
      <c r="F91" s="172" t="n">
        <v>16.4882763464603</v>
      </c>
      <c r="G91" s="172"/>
      <c r="H91" s="172" t="n">
        <v>11636.045410346</v>
      </c>
    </row>
    <row r="92" customFormat="false" ht="12.75" hidden="false" customHeight="false" outlineLevel="0" collapsed="false">
      <c r="A92" s="171" t="s">
        <v>177</v>
      </c>
      <c r="B92" s="172" t="n">
        <v>0.982623628003432</v>
      </c>
      <c r="C92" s="172" t="n">
        <v>0.825601510011333</v>
      </c>
      <c r="D92" s="172" t="n">
        <v>0.572422428012812</v>
      </c>
      <c r="E92" s="172" t="n">
        <v>8.11477954726428</v>
      </c>
      <c r="F92" s="172" t="n">
        <v>10.4954271132919</v>
      </c>
      <c r="G92" s="172"/>
      <c r="H92" s="172" t="n">
        <v>12268.1789752097</v>
      </c>
    </row>
    <row r="93" customFormat="false" ht="12.75" hidden="false" customHeight="false" outlineLevel="0" collapsed="false">
      <c r="A93" s="171" t="s">
        <v>178</v>
      </c>
      <c r="B93" s="172" t="n">
        <v>0.958842382693373</v>
      </c>
      <c r="C93" s="172" t="n">
        <v>1.09326631835832</v>
      </c>
      <c r="D93" s="172" t="n">
        <v>2.89669038587373</v>
      </c>
      <c r="E93" s="172" t="n">
        <v>22.2786425403362</v>
      </c>
      <c r="F93" s="172" t="n">
        <v>27.2274416272616</v>
      </c>
      <c r="G93" s="172"/>
      <c r="H93" s="172" t="n">
        <v>11218.5585608824</v>
      </c>
    </row>
    <row r="94" customFormat="false" ht="12.75" hidden="false" customHeight="false" outlineLevel="0" collapsed="false">
      <c r="A94" s="171" t="s">
        <v>179</v>
      </c>
      <c r="B94" s="172" t="n">
        <v>0.95529715174727</v>
      </c>
      <c r="C94" s="172" t="n">
        <v>2.15559089564286</v>
      </c>
      <c r="D94" s="172" t="n">
        <v>2.15084844385575</v>
      </c>
      <c r="E94" s="172" t="n">
        <v>11.5559253964208</v>
      </c>
      <c r="F94" s="172" t="n">
        <v>16.8176618876667</v>
      </c>
      <c r="G94" s="172"/>
      <c r="H94" s="172" t="n">
        <v>14282.5154035386</v>
      </c>
    </row>
    <row r="95" customFormat="false" ht="12.75" hidden="false" customHeight="false" outlineLevel="0" collapsed="false">
      <c r="A95" s="171" t="s">
        <v>180</v>
      </c>
      <c r="B95" s="172" t="n">
        <v>5.15226599256253</v>
      </c>
      <c r="C95" s="172" t="n">
        <v>11.8876635813228</v>
      </c>
      <c r="D95" s="172" t="n">
        <v>5.35321300172568</v>
      </c>
      <c r="E95" s="172" t="n">
        <v>76.0335234066291</v>
      </c>
      <c r="F95" s="172" t="n">
        <v>98.4266659822401</v>
      </c>
      <c r="G95" s="172"/>
      <c r="H95" s="172" t="n">
        <v>13361.3881737922</v>
      </c>
    </row>
    <row r="96" customFormat="false" ht="12.75" hidden="false" customHeight="false" outlineLevel="0" collapsed="false">
      <c r="A96" s="171" t="s">
        <v>181</v>
      </c>
      <c r="B96" s="172" t="n">
        <v>2.10265577175194</v>
      </c>
      <c r="C96" s="172" t="n">
        <v>1.01929628468286</v>
      </c>
      <c r="D96" s="172" t="n">
        <v>1.33227252309251</v>
      </c>
      <c r="E96" s="172" t="n">
        <v>15.0376041616126</v>
      </c>
      <c r="F96" s="172" t="n">
        <v>19.4918287411399</v>
      </c>
      <c r="G96" s="172"/>
      <c r="H96" s="172" t="n">
        <v>11958.1771418036</v>
      </c>
    </row>
    <row r="97" customFormat="false" ht="12.75" hidden="false" customHeight="false" outlineLevel="0" collapsed="false">
      <c r="A97" s="173" t="s">
        <v>182</v>
      </c>
      <c r="B97" s="172" t="n">
        <v>0.59445928647548</v>
      </c>
      <c r="C97" s="172" t="n">
        <v>0.473703061835917</v>
      </c>
      <c r="D97" s="172" t="n">
        <v>1.14655395889946</v>
      </c>
      <c r="E97" s="172" t="n">
        <v>5.50307132375238</v>
      </c>
      <c r="F97" s="172" t="n">
        <v>7.71778763096324</v>
      </c>
      <c r="G97" s="172"/>
      <c r="H97" s="172" t="n">
        <v>11374.779117116</v>
      </c>
    </row>
    <row r="98" customFormat="false" ht="12.75" hidden="false" customHeight="false" outlineLevel="0" collapsed="false">
      <c r="A98" s="128" t="s">
        <v>75</v>
      </c>
      <c r="B98" s="174"/>
      <c r="C98" s="174"/>
      <c r="D98" s="174"/>
      <c r="E98" s="174"/>
      <c r="F98" s="174"/>
      <c r="G98" s="174"/>
      <c r="H98" s="175"/>
    </row>
    <row r="99" customFormat="false" ht="25.5" hidden="false" customHeight="true" outlineLevel="0" collapsed="false">
      <c r="A99" s="114" t="s">
        <v>137</v>
      </c>
      <c r="B99" s="114"/>
      <c r="C99" s="114"/>
      <c r="D99" s="114"/>
      <c r="E99" s="114"/>
      <c r="F99" s="114"/>
      <c r="G99" s="114"/>
      <c r="H99" s="114"/>
    </row>
    <row r="100" customFormat="false" ht="12.75" hidden="false" customHeight="true" outlineLevel="0" collapsed="false">
      <c r="A100" s="115" t="s">
        <v>92</v>
      </c>
      <c r="B100" s="116" t="s">
        <v>63</v>
      </c>
      <c r="C100" s="116"/>
      <c r="D100" s="116"/>
      <c r="E100" s="116"/>
      <c r="F100" s="116"/>
      <c r="G100" s="117"/>
      <c r="H100" s="118" t="s">
        <v>64</v>
      </c>
    </row>
    <row r="101" customFormat="false" ht="38.25" hidden="false" customHeight="false" outlineLevel="0" collapsed="false">
      <c r="A101" s="115"/>
      <c r="B101" s="118" t="s">
        <v>65</v>
      </c>
      <c r="C101" s="118" t="s">
        <v>50</v>
      </c>
      <c r="D101" s="118" t="s">
        <v>51</v>
      </c>
      <c r="E101" s="118" t="s">
        <v>66</v>
      </c>
      <c r="F101" s="118" t="s">
        <v>67</v>
      </c>
      <c r="G101" s="169"/>
      <c r="H101" s="118"/>
    </row>
    <row r="102" customFormat="false" ht="12.75" hidden="false" customHeight="false" outlineLevel="0" collapsed="false">
      <c r="A102" s="171" t="s">
        <v>183</v>
      </c>
      <c r="B102" s="172" t="n">
        <v>1.39979456041591</v>
      </c>
      <c r="C102" s="172" t="n">
        <v>0.960476306451728</v>
      </c>
      <c r="D102" s="172" t="n">
        <v>1.09924677464472</v>
      </c>
      <c r="E102" s="172" t="n">
        <v>13.9883626648886</v>
      </c>
      <c r="F102" s="172" t="n">
        <v>17.447880306401</v>
      </c>
      <c r="G102" s="172"/>
      <c r="H102" s="172" t="n">
        <v>12543.4078406909</v>
      </c>
      <c r="J102" s="176"/>
    </row>
    <row r="103" customFormat="false" ht="12.75" hidden="false" customHeight="false" outlineLevel="0" collapsed="false">
      <c r="A103" s="171" t="s">
        <v>184</v>
      </c>
      <c r="B103" s="172" t="n">
        <v>1.98039503779793</v>
      </c>
      <c r="C103" s="172" t="n">
        <v>65.2843487428249</v>
      </c>
      <c r="D103" s="172" t="n">
        <v>17.773629528075</v>
      </c>
      <c r="E103" s="172" t="n">
        <v>94.6028301170583</v>
      </c>
      <c r="F103" s="172" t="n">
        <v>179.641203425756</v>
      </c>
      <c r="G103" s="172"/>
      <c r="H103" s="172" t="n">
        <v>25308.7071605743</v>
      </c>
      <c r="J103" s="176"/>
    </row>
    <row r="104" customFormat="false" ht="12.75" hidden="false" customHeight="false" outlineLevel="0" collapsed="false">
      <c r="A104" s="171" t="s">
        <v>185</v>
      </c>
      <c r="B104" s="172" t="n">
        <v>1.92247575332278</v>
      </c>
      <c r="C104" s="172" t="n">
        <v>3.06302726814645</v>
      </c>
      <c r="D104" s="172" t="n">
        <v>1.58246691970377</v>
      </c>
      <c r="E104" s="172" t="n">
        <v>28.1930808032467</v>
      </c>
      <c r="F104" s="172" t="n">
        <v>34.7610507444197</v>
      </c>
      <c r="G104" s="172"/>
      <c r="H104" s="172" t="n">
        <v>10077.1273356775</v>
      </c>
      <c r="J104" s="176"/>
    </row>
    <row r="105" customFormat="false" ht="12.75" hidden="false" customHeight="false" outlineLevel="0" collapsed="false">
      <c r="A105" s="171" t="s">
        <v>186</v>
      </c>
      <c r="B105" s="172" t="n">
        <v>1.23914407280672</v>
      </c>
      <c r="C105" s="172" t="n">
        <v>3.27785471376761</v>
      </c>
      <c r="D105" s="172" t="n">
        <v>5.08497060203111</v>
      </c>
      <c r="E105" s="172" t="n">
        <v>37.3454884099698</v>
      </c>
      <c r="F105" s="172" t="n">
        <v>46.9474577985753</v>
      </c>
      <c r="G105" s="172"/>
      <c r="H105" s="172" t="n">
        <v>14591.2844750817</v>
      </c>
      <c r="J105" s="176"/>
    </row>
    <row r="106" customFormat="false" ht="12.75" hidden="false" customHeight="false" outlineLevel="0" collapsed="false">
      <c r="A106" s="171" t="s">
        <v>187</v>
      </c>
      <c r="B106" s="172" t="n">
        <v>1.09448440759722</v>
      </c>
      <c r="C106" s="172" t="n">
        <v>6.39235509017088</v>
      </c>
      <c r="D106" s="172" t="n">
        <v>3.04491300357701</v>
      </c>
      <c r="E106" s="172" t="n">
        <v>22.2002229031369</v>
      </c>
      <c r="F106" s="172" t="n">
        <v>32.731975404482</v>
      </c>
      <c r="G106" s="172"/>
      <c r="H106" s="172" t="n">
        <v>13666.7955759841</v>
      </c>
      <c r="J106" s="176"/>
    </row>
    <row r="107" customFormat="false" ht="12.75" hidden="false" customHeight="false" outlineLevel="0" collapsed="false">
      <c r="A107" s="171" t="s">
        <v>188</v>
      </c>
      <c r="B107" s="172" t="n">
        <v>0.529893732692588</v>
      </c>
      <c r="C107" s="172" t="n">
        <v>0.412152393023001</v>
      </c>
      <c r="D107" s="172" t="n">
        <v>0.517651488129308</v>
      </c>
      <c r="E107" s="172" t="n">
        <v>6.90437299503357</v>
      </c>
      <c r="F107" s="172" t="n">
        <v>8.36407060887847</v>
      </c>
      <c r="G107" s="172"/>
      <c r="H107" s="172" t="n">
        <v>11402.9592486414</v>
      </c>
      <c r="J107" s="176"/>
    </row>
    <row r="108" customFormat="false" ht="12.75" hidden="false" customHeight="false" outlineLevel="0" collapsed="false">
      <c r="A108" s="171" t="s">
        <v>189</v>
      </c>
      <c r="B108" s="172" t="n">
        <v>1.39740951545709</v>
      </c>
      <c r="C108" s="172" t="n">
        <v>1.60919886849826</v>
      </c>
      <c r="D108" s="172" t="n">
        <v>1.1482767738643</v>
      </c>
      <c r="E108" s="172" t="n">
        <v>22.2074581726452</v>
      </c>
      <c r="F108" s="172" t="n">
        <v>26.3623433304649</v>
      </c>
      <c r="G108" s="172"/>
      <c r="H108" s="172" t="n">
        <v>12213.2700164303</v>
      </c>
      <c r="J108" s="176"/>
    </row>
    <row r="109" customFormat="false" ht="12.75" hidden="false" customHeight="false" outlineLevel="0" collapsed="false">
      <c r="A109" s="171" t="s">
        <v>190</v>
      </c>
      <c r="B109" s="172" t="n">
        <v>7.16563855871511</v>
      </c>
      <c r="C109" s="172" t="n">
        <v>11.8539813568554</v>
      </c>
      <c r="D109" s="172" t="n">
        <v>11.5552233489549</v>
      </c>
      <c r="E109" s="172" t="n">
        <v>137.066159400919</v>
      </c>
      <c r="F109" s="172" t="n">
        <v>167.641002665444</v>
      </c>
      <c r="G109" s="172"/>
      <c r="H109" s="172" t="n">
        <v>13743.8821615449</v>
      </c>
      <c r="J109" s="176"/>
    </row>
    <row r="110" customFormat="false" ht="12.75" hidden="false" customHeight="false" outlineLevel="0" collapsed="false">
      <c r="A110" s="171" t="s">
        <v>191</v>
      </c>
      <c r="B110" s="172" t="n">
        <v>1.8773830161496</v>
      </c>
      <c r="C110" s="172" t="n">
        <v>2.05069250408023</v>
      </c>
      <c r="D110" s="172" t="n">
        <v>3.77046443325805</v>
      </c>
      <c r="E110" s="172" t="n">
        <v>29.3390268586046</v>
      </c>
      <c r="F110" s="172" t="n">
        <v>37.0375668120924</v>
      </c>
      <c r="G110" s="172"/>
      <c r="H110" s="172" t="n">
        <v>12487.3792353649</v>
      </c>
      <c r="J110" s="176"/>
    </row>
    <row r="111" customFormat="false" ht="12.75" hidden="false" customHeight="false" outlineLevel="0" collapsed="false">
      <c r="A111" s="171" t="s">
        <v>192</v>
      </c>
      <c r="B111" s="172" t="n">
        <v>5.01659150881494</v>
      </c>
      <c r="C111" s="172" t="n">
        <v>1.15604476903046</v>
      </c>
      <c r="D111" s="172" t="n">
        <v>4.50448131845072</v>
      </c>
      <c r="E111" s="172" t="n">
        <v>27.2745918876035</v>
      </c>
      <c r="F111" s="172" t="n">
        <v>37.9517094838996</v>
      </c>
      <c r="G111" s="172"/>
      <c r="H111" s="172" t="n">
        <v>11586.5393020606</v>
      </c>
      <c r="J111" s="176"/>
    </row>
    <row r="112" customFormat="false" ht="12.75" hidden="false" customHeight="false" outlineLevel="0" collapsed="false">
      <c r="A112" s="171" t="s">
        <v>193</v>
      </c>
      <c r="B112" s="172" t="n">
        <v>3.08176751059997</v>
      </c>
      <c r="C112" s="172" t="n">
        <v>42.0709578876059</v>
      </c>
      <c r="D112" s="172" t="n">
        <v>14.0049036833689</v>
      </c>
      <c r="E112" s="172" t="n">
        <v>43.0156028549998</v>
      </c>
      <c r="F112" s="172" t="n">
        <v>102.173231936575</v>
      </c>
      <c r="G112" s="172"/>
      <c r="H112" s="172" t="n">
        <v>32241.4742620936</v>
      </c>
      <c r="J112" s="176"/>
    </row>
    <row r="113" customFormat="false" ht="12.75" hidden="false" customHeight="false" outlineLevel="0" collapsed="false">
      <c r="A113" s="121" t="s">
        <v>71</v>
      </c>
      <c r="B113" s="121"/>
      <c r="C113" s="121"/>
      <c r="D113" s="121"/>
      <c r="E113" s="121"/>
      <c r="F113" s="121"/>
      <c r="G113" s="121"/>
      <c r="H113" s="121"/>
      <c r="J113" s="176"/>
    </row>
    <row r="114" customFormat="false" ht="12.75" hidden="false" customHeight="false" outlineLevel="0" collapsed="false">
      <c r="A114" s="171" t="s">
        <v>194</v>
      </c>
      <c r="B114" s="172" t="n">
        <v>4.57652078833416</v>
      </c>
      <c r="C114" s="172" t="n">
        <v>1.6709360478861</v>
      </c>
      <c r="D114" s="172" t="n">
        <v>1.81546814064702</v>
      </c>
      <c r="E114" s="172" t="n">
        <v>17.8488061305791</v>
      </c>
      <c r="F114" s="172" t="n">
        <v>25.9117311074464</v>
      </c>
      <c r="G114" s="172" t="n">
        <v>12676.9721660697</v>
      </c>
      <c r="H114" s="172" t="n">
        <v>12676.9721660697</v>
      </c>
      <c r="J114" s="176"/>
    </row>
    <row r="115" customFormat="false" ht="12.75" hidden="false" customHeight="false" outlineLevel="0" collapsed="false">
      <c r="A115" s="171" t="s">
        <v>195</v>
      </c>
      <c r="B115" s="172" t="n">
        <v>2.52997298423466</v>
      </c>
      <c r="C115" s="172" t="n">
        <v>1.09232429916834</v>
      </c>
      <c r="D115" s="172" t="n">
        <v>2.85824541301936</v>
      </c>
      <c r="E115" s="172" t="n">
        <v>10.7306685125131</v>
      </c>
      <c r="F115" s="172" t="n">
        <v>17.2112112089355</v>
      </c>
      <c r="G115" s="172" t="n">
        <v>15084.3218307936</v>
      </c>
      <c r="H115" s="172" t="n">
        <v>15084.3218307936</v>
      </c>
    </row>
    <row r="116" customFormat="false" ht="12.75" hidden="false" customHeight="false" outlineLevel="0" collapsed="false">
      <c r="A116" s="171" t="s">
        <v>196</v>
      </c>
      <c r="B116" s="172" t="n">
        <v>17.6183308180462</v>
      </c>
      <c r="C116" s="172" t="n">
        <v>16.9741031892825</v>
      </c>
      <c r="D116" s="172" t="n">
        <v>19.7501315629893</v>
      </c>
      <c r="E116" s="172" t="n">
        <v>119.472177391805</v>
      </c>
      <c r="F116" s="172" t="n">
        <v>173.814742962123</v>
      </c>
      <c r="G116" s="172" t="n">
        <v>14232.5275711053</v>
      </c>
      <c r="H116" s="172" t="n">
        <v>14232.5275711053</v>
      </c>
    </row>
    <row r="117" customFormat="false" ht="12.75" hidden="false" customHeight="false" outlineLevel="0" collapsed="false">
      <c r="A117" s="171" t="s">
        <v>197</v>
      </c>
      <c r="B117" s="172" t="n">
        <v>1.26200189795341</v>
      </c>
      <c r="C117" s="172" t="n">
        <v>0.665667463021951</v>
      </c>
      <c r="D117" s="172" t="n">
        <v>0.357024878615755</v>
      </c>
      <c r="E117" s="172" t="n">
        <v>7.59631690977598</v>
      </c>
      <c r="F117" s="172" t="n">
        <v>9.88101114936709</v>
      </c>
      <c r="G117" s="172" t="n">
        <v>12183.7375454588</v>
      </c>
      <c r="H117" s="172" t="n">
        <v>12183.7375454588</v>
      </c>
    </row>
    <row r="118" customFormat="false" ht="12.75" hidden="false" customHeight="false" outlineLevel="0" collapsed="false">
      <c r="A118" s="171" t="s">
        <v>198</v>
      </c>
      <c r="B118" s="172" t="n">
        <v>1.24653372709166</v>
      </c>
      <c r="C118" s="172" t="n">
        <v>0.531808674943036</v>
      </c>
      <c r="D118" s="172" t="n">
        <v>0.70388403994838</v>
      </c>
      <c r="E118" s="172" t="n">
        <v>4.45306311005742</v>
      </c>
      <c r="F118" s="172" t="n">
        <v>6.9352895520405</v>
      </c>
      <c r="G118" s="172" t="n">
        <v>17019.1154651301</v>
      </c>
      <c r="H118" s="172" t="n">
        <v>17019.1154651301</v>
      </c>
    </row>
    <row r="119" customFormat="false" ht="12.75" hidden="false" customHeight="false" outlineLevel="0" collapsed="false">
      <c r="A119" s="171" t="s">
        <v>199</v>
      </c>
      <c r="B119" s="172" t="n">
        <v>2.20672841311134</v>
      </c>
      <c r="C119" s="172" t="n">
        <v>1.38731231709941</v>
      </c>
      <c r="D119" s="172" t="n">
        <v>3.33315288216495</v>
      </c>
      <c r="E119" s="172" t="n">
        <v>14.1951306671495</v>
      </c>
      <c r="F119" s="172" t="n">
        <v>21.1223242795252</v>
      </c>
      <c r="G119" s="172" t="n">
        <v>14916.8956776308</v>
      </c>
      <c r="H119" s="172" t="n">
        <v>14916.8956776308</v>
      </c>
    </row>
    <row r="120" customFormat="false" ht="12.75" hidden="false" customHeight="false" outlineLevel="0" collapsed="false">
      <c r="A120" s="171" t="s">
        <v>200</v>
      </c>
      <c r="B120" s="172" t="n">
        <v>2.00120437463983</v>
      </c>
      <c r="C120" s="172" t="n">
        <v>0.335369878133249</v>
      </c>
      <c r="D120" s="172" t="n">
        <v>0.903712928913338</v>
      </c>
      <c r="E120" s="172" t="n">
        <v>6.52462640015807</v>
      </c>
      <c r="F120" s="172" t="n">
        <v>9.76491358184449</v>
      </c>
      <c r="G120" s="172" t="n">
        <v>12624.3226656037</v>
      </c>
      <c r="H120" s="172" t="n">
        <v>12624.3226656037</v>
      </c>
    </row>
    <row r="121" customFormat="false" ht="12.75" hidden="false" customHeight="false" outlineLevel="0" collapsed="false">
      <c r="A121" s="171" t="s">
        <v>201</v>
      </c>
      <c r="B121" s="172" t="n">
        <v>5.46873605415432</v>
      </c>
      <c r="C121" s="172" t="n">
        <v>30.0231384268374</v>
      </c>
      <c r="D121" s="172" t="n">
        <v>28.9518764178127</v>
      </c>
      <c r="E121" s="172" t="n">
        <v>83.7495425733971</v>
      </c>
      <c r="F121" s="172" t="n">
        <v>148.193293472202</v>
      </c>
      <c r="G121" s="172" t="n">
        <v>16268.8871964213</v>
      </c>
      <c r="H121" s="172" t="n">
        <v>16268.8871964213</v>
      </c>
    </row>
    <row r="122" customFormat="false" ht="12.75" hidden="false" customHeight="false" outlineLevel="0" collapsed="false">
      <c r="A122" s="171" t="s">
        <v>202</v>
      </c>
      <c r="B122" s="172" t="n">
        <v>1.85188923857306</v>
      </c>
      <c r="C122" s="172" t="n">
        <v>1.86697993285578</v>
      </c>
      <c r="D122" s="172" t="n">
        <v>4.29969403241476</v>
      </c>
      <c r="E122" s="172" t="n">
        <v>11.3049065793738</v>
      </c>
      <c r="F122" s="172" t="n">
        <v>19.3234697832174</v>
      </c>
      <c r="G122" s="172" t="n">
        <v>16600.9190577469</v>
      </c>
      <c r="H122" s="172" t="n">
        <v>16600.9190577469</v>
      </c>
    </row>
    <row r="123" customFormat="false" ht="12.75" hidden="false" customHeight="false" outlineLevel="0" collapsed="false">
      <c r="A123" s="171" t="s">
        <v>203</v>
      </c>
      <c r="B123" s="172" t="n">
        <v>2.99177757536767</v>
      </c>
      <c r="C123" s="172" t="n">
        <v>2.1734208436113</v>
      </c>
      <c r="D123" s="172" t="n">
        <v>1.22813215768223</v>
      </c>
      <c r="E123" s="172" t="n">
        <v>9.63938873770809</v>
      </c>
      <c r="F123" s="172" t="n">
        <v>16.0327193143693</v>
      </c>
      <c r="G123" s="172" t="n">
        <v>14948.9224376404</v>
      </c>
      <c r="H123" s="172" t="n">
        <v>14948.9224376404</v>
      </c>
    </row>
    <row r="124" customFormat="false" ht="12.75" hidden="false" customHeight="false" outlineLevel="0" collapsed="false">
      <c r="A124" s="171" t="s">
        <v>204</v>
      </c>
      <c r="B124" s="172" t="n">
        <v>3.60431730097646</v>
      </c>
      <c r="C124" s="172" t="n">
        <v>3.1166487006248</v>
      </c>
      <c r="D124" s="172" t="n">
        <v>5.35935267323851</v>
      </c>
      <c r="E124" s="172" t="n">
        <v>45.3037858484131</v>
      </c>
      <c r="F124" s="172" t="n">
        <v>57.3841045232529</v>
      </c>
      <c r="G124" s="172" t="n">
        <v>10394.7295576946</v>
      </c>
      <c r="H124" s="172" t="n">
        <v>10394.7295576946</v>
      </c>
    </row>
    <row r="125" customFormat="false" ht="12.75" hidden="false" customHeight="false" outlineLevel="0" collapsed="false">
      <c r="A125" s="171" t="s">
        <v>205</v>
      </c>
      <c r="B125" s="172" t="n">
        <v>2.97708643356644</v>
      </c>
      <c r="C125" s="172" t="n">
        <v>5.42319786493771</v>
      </c>
      <c r="D125" s="172" t="n">
        <v>2.14223716829083</v>
      </c>
      <c r="E125" s="172" t="n">
        <v>17.242753978381</v>
      </c>
      <c r="F125" s="172" t="n">
        <v>27.785275445176</v>
      </c>
      <c r="G125" s="172" t="n">
        <v>11338.6147501228</v>
      </c>
      <c r="H125" s="172" t="n">
        <v>11338.6147501228</v>
      </c>
    </row>
    <row r="126" customFormat="false" ht="12.75" hidden="false" customHeight="false" outlineLevel="0" collapsed="false">
      <c r="A126" s="171" t="s">
        <v>206</v>
      </c>
      <c r="B126" s="172" t="n">
        <v>6.31105713562823</v>
      </c>
      <c r="C126" s="172" t="n">
        <v>5.41139831356548</v>
      </c>
      <c r="D126" s="172" t="n">
        <v>4.09583660278518</v>
      </c>
      <c r="E126" s="172" t="n">
        <v>46.875998240159</v>
      </c>
      <c r="F126" s="172" t="n">
        <v>62.6942902921379</v>
      </c>
      <c r="G126" s="172" t="n">
        <v>11988.5821382805</v>
      </c>
      <c r="H126" s="172" t="n">
        <v>11988.5821382805</v>
      </c>
    </row>
    <row r="127" customFormat="false" ht="12.75" hidden="false" customHeight="false" outlineLevel="0" collapsed="false">
      <c r="A127" s="171" t="s">
        <v>72</v>
      </c>
      <c r="B127" s="172" t="n">
        <v>22.2504987443209</v>
      </c>
      <c r="C127" s="172" t="n">
        <v>184.730131976082</v>
      </c>
      <c r="D127" s="172" t="n">
        <v>101.34238417046</v>
      </c>
      <c r="E127" s="172" t="n">
        <v>964.495905656508</v>
      </c>
      <c r="F127" s="172" t="n">
        <v>1272.81892054737</v>
      </c>
      <c r="G127" s="172" t="n">
        <v>21054.8599404056</v>
      </c>
      <c r="H127" s="172" t="n">
        <v>21054.8599404056</v>
      </c>
    </row>
    <row r="128" customFormat="false" ht="12.75" hidden="false" customHeight="false" outlineLevel="0" collapsed="false">
      <c r="A128" s="171" t="s">
        <v>207</v>
      </c>
      <c r="B128" s="172" t="n">
        <v>2.19672823751015</v>
      </c>
      <c r="C128" s="172" t="n">
        <v>6.90468154242067</v>
      </c>
      <c r="D128" s="172" t="n">
        <v>4.88304236775444</v>
      </c>
      <c r="E128" s="172" t="n">
        <v>26.0466077599626</v>
      </c>
      <c r="F128" s="172" t="n">
        <v>40.0310599076478</v>
      </c>
      <c r="G128" s="172" t="n">
        <v>15536.9920076258</v>
      </c>
      <c r="H128" s="172" t="n">
        <v>15536.9920076258</v>
      </c>
    </row>
    <row r="129" customFormat="false" ht="12.75" hidden="false" customHeight="false" outlineLevel="0" collapsed="false">
      <c r="A129" s="171" t="s">
        <v>208</v>
      </c>
      <c r="B129" s="172" t="n">
        <v>10.8174551060754</v>
      </c>
      <c r="C129" s="172" t="n">
        <v>4.20260202683231</v>
      </c>
      <c r="D129" s="172" t="n">
        <v>6.6696428401</v>
      </c>
      <c r="E129" s="172" t="n">
        <v>66.9709957116846</v>
      </c>
      <c r="F129" s="172" t="n">
        <v>88.6606956846924</v>
      </c>
      <c r="G129" s="172" t="n">
        <v>11621.535677637</v>
      </c>
      <c r="H129" s="172" t="n">
        <v>11621.535677637</v>
      </c>
    </row>
    <row r="130" customFormat="false" ht="12.75" hidden="false" customHeight="false" outlineLevel="0" collapsed="false">
      <c r="A130" s="171" t="s">
        <v>209</v>
      </c>
      <c r="B130" s="172" t="n">
        <v>13.6929092180757</v>
      </c>
      <c r="C130" s="172" t="n">
        <v>7.97227157889756</v>
      </c>
      <c r="D130" s="172" t="n">
        <v>13.7043093441206</v>
      </c>
      <c r="E130" s="172" t="n">
        <v>75.1764482709253</v>
      </c>
      <c r="F130" s="172" t="n">
        <v>110.545938412019</v>
      </c>
      <c r="G130" s="172" t="n">
        <v>10950.5634880653</v>
      </c>
      <c r="H130" s="172" t="n">
        <v>10950.5634880653</v>
      </c>
    </row>
    <row r="131" customFormat="false" ht="12.75" hidden="false" customHeight="false" outlineLevel="0" collapsed="false">
      <c r="A131" s="171" t="s">
        <v>210</v>
      </c>
      <c r="B131" s="172" t="n">
        <v>10.2089309984807</v>
      </c>
      <c r="C131" s="172" t="n">
        <v>3.87271245400435</v>
      </c>
      <c r="D131" s="172" t="n">
        <v>7.07512524011548</v>
      </c>
      <c r="E131" s="172" t="n">
        <v>72.2826015247937</v>
      </c>
      <c r="F131" s="172" t="n">
        <v>93.4393702173942</v>
      </c>
      <c r="G131" s="172" t="n">
        <v>13922.2782116359</v>
      </c>
      <c r="H131" s="172" t="n">
        <v>13922.2782116359</v>
      </c>
    </row>
    <row r="132" customFormat="false" ht="12.75" hidden="false" customHeight="false" outlineLevel="0" collapsed="false">
      <c r="A132" s="171" t="s">
        <v>211</v>
      </c>
      <c r="B132" s="172" t="n">
        <v>1.53088655807097</v>
      </c>
      <c r="C132" s="172" t="n">
        <v>0.846992886096543</v>
      </c>
      <c r="D132" s="172" t="n">
        <v>0.321863703017155</v>
      </c>
      <c r="E132" s="172" t="n">
        <v>5.04700218413682</v>
      </c>
      <c r="F132" s="172" t="n">
        <v>7.74674533132149</v>
      </c>
      <c r="G132" s="172" t="n">
        <v>14812.1325646682</v>
      </c>
      <c r="H132" s="172" t="n">
        <v>14812.1325646682</v>
      </c>
    </row>
    <row r="133" customFormat="false" ht="12.75" hidden="false" customHeight="false" outlineLevel="0" collapsed="false">
      <c r="A133" s="171" t="s">
        <v>212</v>
      </c>
      <c r="B133" s="172" t="n">
        <v>14.6342508335698</v>
      </c>
      <c r="C133" s="172" t="n">
        <v>72.0680199150384</v>
      </c>
      <c r="D133" s="172" t="n">
        <v>23.0246384946707</v>
      </c>
      <c r="E133" s="172" t="n">
        <v>182.432339625978</v>
      </c>
      <c r="F133" s="172" t="n">
        <v>292.159248869257</v>
      </c>
      <c r="G133" s="172" t="n">
        <v>16295.3454665211</v>
      </c>
      <c r="H133" s="172" t="n">
        <v>16295.3454665211</v>
      </c>
    </row>
    <row r="134" customFormat="false" ht="12.75" hidden="false" customHeight="false" outlineLevel="0" collapsed="false">
      <c r="A134" s="171" t="s">
        <v>213</v>
      </c>
      <c r="B134" s="172" t="n">
        <v>31.1149568989925</v>
      </c>
      <c r="C134" s="172" t="n">
        <v>26.8758370235217</v>
      </c>
      <c r="D134" s="172" t="n">
        <v>31.7872065159158</v>
      </c>
      <c r="E134" s="172" t="n">
        <v>192.678194447619</v>
      </c>
      <c r="F134" s="172" t="n">
        <v>282.456194886049</v>
      </c>
      <c r="G134" s="172" t="n">
        <v>17450.6483928116</v>
      </c>
      <c r="H134" s="172" t="n">
        <v>17450.6483928116</v>
      </c>
    </row>
    <row r="135" customFormat="false" ht="12.75" hidden="false" customHeight="false" outlineLevel="0" collapsed="false">
      <c r="A135" s="171" t="s">
        <v>214</v>
      </c>
      <c r="B135" s="172" t="n">
        <v>2.94478016869012</v>
      </c>
      <c r="C135" s="172" t="n">
        <v>4.61583406622087</v>
      </c>
      <c r="D135" s="172" t="n">
        <v>5.39885143875158</v>
      </c>
      <c r="E135" s="172" t="n">
        <v>34.4402798263208</v>
      </c>
      <c r="F135" s="172" t="n">
        <v>47.3997454999834</v>
      </c>
      <c r="G135" s="172" t="n">
        <v>11023.1966279031</v>
      </c>
      <c r="H135" s="172" t="n">
        <v>11023.1966279031</v>
      </c>
    </row>
    <row r="136" customFormat="false" ht="12.75" hidden="false" customHeight="false" outlineLevel="0" collapsed="false">
      <c r="A136" s="171" t="s">
        <v>215</v>
      </c>
      <c r="B136" s="172" t="n">
        <v>10.095080049775</v>
      </c>
      <c r="C136" s="172" t="n">
        <v>2.32380831908985</v>
      </c>
      <c r="D136" s="172" t="n">
        <v>6.90844580182792</v>
      </c>
      <c r="E136" s="172" t="n">
        <v>43.0838738525044</v>
      </c>
      <c r="F136" s="172" t="n">
        <v>62.4112080231971</v>
      </c>
      <c r="G136" s="172" t="n">
        <v>21410.3629582151</v>
      </c>
      <c r="H136" s="172" t="n">
        <v>21410.3629582151</v>
      </c>
    </row>
    <row r="137" customFormat="false" ht="12.75" hidden="false" customHeight="false" outlineLevel="0" collapsed="false">
      <c r="A137" s="171" t="s">
        <v>216</v>
      </c>
      <c r="B137" s="172" t="n">
        <v>2.56248530986184</v>
      </c>
      <c r="C137" s="172" t="n">
        <v>6.2439810200713</v>
      </c>
      <c r="D137" s="172" t="n">
        <v>7.37327776584957</v>
      </c>
      <c r="E137" s="172" t="n">
        <v>25.3296935141157</v>
      </c>
      <c r="F137" s="172" t="n">
        <v>41.5094376098984</v>
      </c>
      <c r="G137" s="172" t="n">
        <v>13813.4567753406</v>
      </c>
      <c r="H137" s="172" t="n">
        <v>13813.4567753406</v>
      </c>
    </row>
    <row r="138" customFormat="false" ht="12.75" hidden="false" customHeight="false" outlineLevel="0" collapsed="false">
      <c r="A138" s="171" t="s">
        <v>217</v>
      </c>
      <c r="B138" s="172" t="n">
        <v>2.06290291793233</v>
      </c>
      <c r="C138" s="172" t="n">
        <v>1.25787616715211</v>
      </c>
      <c r="D138" s="172" t="n">
        <v>1.73972684654509</v>
      </c>
      <c r="E138" s="172" t="n">
        <v>14.8857080127143</v>
      </c>
      <c r="F138" s="172" t="n">
        <v>19.9462139443438</v>
      </c>
      <c r="G138" s="172" t="n">
        <v>14660.9437297639</v>
      </c>
      <c r="H138" s="172" t="n">
        <v>14660.9437297639</v>
      </c>
    </row>
    <row r="139" customFormat="false" ht="12.75" hidden="false" customHeight="false" outlineLevel="0" collapsed="false">
      <c r="A139" s="171" t="s">
        <v>218</v>
      </c>
      <c r="B139" s="172" t="n">
        <v>3.68825254859067</v>
      </c>
      <c r="C139" s="172" t="n">
        <v>1.88067929723275</v>
      </c>
      <c r="D139" s="172" t="n">
        <v>2.36966013780738</v>
      </c>
      <c r="E139" s="172" t="n">
        <v>14.0843582470995</v>
      </c>
      <c r="F139" s="172" t="n">
        <v>22.0229502307302</v>
      </c>
      <c r="G139" s="172" t="n">
        <v>12372.4439498485</v>
      </c>
      <c r="H139" s="172" t="n">
        <v>12372.4439498485</v>
      </c>
    </row>
    <row r="140" customFormat="false" ht="12.75" hidden="false" customHeight="false" outlineLevel="0" collapsed="false">
      <c r="A140" s="171" t="s">
        <v>219</v>
      </c>
      <c r="B140" s="172" t="n">
        <v>23.0406521099284</v>
      </c>
      <c r="C140" s="172" t="n">
        <v>4.91457991556002</v>
      </c>
      <c r="D140" s="172" t="n">
        <v>7.02362663209397</v>
      </c>
      <c r="E140" s="172" t="n">
        <v>68.5135474644411</v>
      </c>
      <c r="F140" s="172" t="n">
        <v>103.492406122024</v>
      </c>
      <c r="G140" s="172" t="n">
        <v>14476.487078196</v>
      </c>
      <c r="H140" s="172" t="n">
        <v>14476.487078196</v>
      </c>
    </row>
    <row r="141" customFormat="false" ht="12.75" hidden="false" customHeight="false" outlineLevel="0" collapsed="false">
      <c r="A141" s="171" t="s">
        <v>220</v>
      </c>
      <c r="B141" s="172" t="n">
        <v>7.53349926242677</v>
      </c>
      <c r="C141" s="172" t="n">
        <v>5.05557045489562</v>
      </c>
      <c r="D141" s="172" t="n">
        <v>5.50316959205935</v>
      </c>
      <c r="E141" s="172" t="n">
        <v>60.4194543116142</v>
      </c>
      <c r="F141" s="172" t="n">
        <v>78.511693620996</v>
      </c>
      <c r="G141" s="172" t="n">
        <v>15986.9056446744</v>
      </c>
      <c r="H141" s="172" t="n">
        <v>15986.9056446744</v>
      </c>
    </row>
    <row r="142" customFormat="false" ht="12.75" hidden="false" customHeight="false" outlineLevel="0" collapsed="false">
      <c r="A142" s="171" t="s">
        <v>221</v>
      </c>
      <c r="B142" s="172" t="n">
        <v>6.99890868219358</v>
      </c>
      <c r="C142" s="172" t="n">
        <v>6.33389134949261</v>
      </c>
      <c r="D142" s="172" t="n">
        <v>8.98093243335555</v>
      </c>
      <c r="E142" s="172" t="n">
        <v>52.9929244961414</v>
      </c>
      <c r="F142" s="172" t="n">
        <v>75.3066569611832</v>
      </c>
      <c r="G142" s="172" t="n">
        <v>12800.7236038047</v>
      </c>
      <c r="H142" s="172" t="n">
        <v>12800.7236038047</v>
      </c>
    </row>
    <row r="143" customFormat="false" ht="12.75" hidden="false" customHeight="false" outlineLevel="0" collapsed="false">
      <c r="A143" s="171" t="s">
        <v>222</v>
      </c>
      <c r="B143" s="172" t="n">
        <v>12.153695452442</v>
      </c>
      <c r="C143" s="172" t="n">
        <v>6.35298071098937</v>
      </c>
      <c r="D143" s="172" t="n">
        <v>12.2580856678495</v>
      </c>
      <c r="E143" s="172" t="n">
        <v>41.3186887600823</v>
      </c>
      <c r="F143" s="172" t="n">
        <v>72.0834505913632</v>
      </c>
      <c r="G143" s="172" t="n">
        <v>13784.0043199853</v>
      </c>
      <c r="H143" s="172" t="n">
        <v>13784.0043199853</v>
      </c>
    </row>
    <row r="144" customFormat="false" ht="12.75" hidden="false" customHeight="false" outlineLevel="0" collapsed="false">
      <c r="A144" s="173" t="s">
        <v>223</v>
      </c>
      <c r="B144" s="177" t="n">
        <v>2.76650366520573</v>
      </c>
      <c r="C144" s="177" t="n">
        <v>1.36699037004054</v>
      </c>
      <c r="D144" s="177" t="n">
        <v>7.17636693679014</v>
      </c>
      <c r="E144" s="177" t="n">
        <v>13.4555368367664</v>
      </c>
      <c r="F144" s="177" t="n">
        <v>24.7653978088029</v>
      </c>
      <c r="G144" s="177" t="n">
        <v>14715.0313777795</v>
      </c>
      <c r="H144" s="177" t="n">
        <v>14715.0313777795</v>
      </c>
    </row>
    <row r="145" customFormat="false" ht="12.75" hidden="false" customHeight="false" outlineLevel="0" collapsed="false">
      <c r="A145" s="128" t="s">
        <v>75</v>
      </c>
    </row>
  </sheetData>
  <mergeCells count="14">
    <mergeCell ref="A1:H1"/>
    <mergeCell ref="A2:A3"/>
    <mergeCell ref="B2:F2"/>
    <mergeCell ref="H2:H3"/>
    <mergeCell ref="A4:H4"/>
    <mergeCell ref="A49:H49"/>
    <mergeCell ref="A50:A51"/>
    <mergeCell ref="B50:F50"/>
    <mergeCell ref="H50:H51"/>
    <mergeCell ref="A99:H99"/>
    <mergeCell ref="A100:A101"/>
    <mergeCell ref="B100:F100"/>
    <mergeCell ref="H100:H101"/>
    <mergeCell ref="A113:H113"/>
  </mergeCells>
  <printOptions headings="false" gridLines="false" gridLinesSet="true" horizontalCentered="false" verticalCentered="false"/>
  <pageMargins left="0.984027777777778" right="0.590277777777778" top="1.33888888888889" bottom="0.78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rowBreaks count="2" manualBreakCount="2">
    <brk id="48" man="true" max="16383" min="0"/>
    <brk id="98" man="true" max="16383" min="0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FFFF0000"/>
    <pageSetUpPr fitToPage="false"/>
  </sheetPr>
  <dimension ref="A1:T36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O13" activeCellId="0" sqref="O13"/>
    </sheetView>
  </sheetViews>
  <sheetFormatPr defaultRowHeight="12.75"/>
  <cols>
    <col collapsed="false" hidden="false" max="1" min="1" style="1" width="20.2793522267206"/>
    <col collapsed="false" hidden="false" max="2" min="2" style="1" width="6.42914979757085"/>
    <col collapsed="false" hidden="false" max="3" min="3" style="1" width="6.57085020242915"/>
    <col collapsed="false" hidden="false" max="4" min="4" style="1" width="7.71255060728745"/>
    <col collapsed="false" hidden="false" max="5" min="5" style="1" width="0.57085020242915"/>
    <col collapsed="false" hidden="false" max="6" min="6" style="1" width="5.2834008097166"/>
    <col collapsed="false" hidden="false" max="7" min="7" style="1" width="5.1417004048583"/>
    <col collapsed="false" hidden="false" max="8" min="8" style="1" width="6"/>
    <col collapsed="false" hidden="false" max="9" min="9" style="1" width="0.57085020242915"/>
    <col collapsed="false" hidden="false" max="10" min="10" style="33" width="7.57085020242915"/>
    <col collapsed="false" hidden="false" max="11" min="11" style="33" width="7.2834008097166"/>
    <col collapsed="false" hidden="false" max="12" min="12" style="33" width="6.71255060728745"/>
    <col collapsed="false" hidden="false" max="19" min="13" style="1" width="9.1417004048583"/>
    <col collapsed="false" hidden="false" max="20" min="20" style="1" width="11.1417004048583"/>
    <col collapsed="false" hidden="false" max="257" min="21" style="1" width="9.1417004048583"/>
    <col collapsed="false" hidden="false" max="1025" min="258" style="0" width="9.1417004048583"/>
  </cols>
  <sheetData>
    <row r="1" customFormat="false" ht="25.5" hidden="false" customHeight="true" outlineLevel="0" collapsed="false">
      <c r="A1" s="34" t="s">
        <v>22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customFormat="false" ht="12.75" hidden="false" customHeight="false" outlineLevel="0" collapsed="false">
      <c r="A2" s="3"/>
      <c r="B2" s="35" t="s">
        <v>23</v>
      </c>
      <c r="C2" s="35"/>
      <c r="D2" s="35"/>
      <c r="E2" s="36"/>
      <c r="F2" s="35" t="s">
        <v>24</v>
      </c>
      <c r="G2" s="35"/>
      <c r="H2" s="35"/>
      <c r="I2" s="37"/>
      <c r="J2" s="35" t="s">
        <v>25</v>
      </c>
      <c r="K2" s="35"/>
      <c r="L2" s="35"/>
    </row>
    <row r="3" customFormat="false" ht="12.75" hidden="false" customHeight="true" outlineLevel="0" collapsed="false">
      <c r="A3" s="3"/>
      <c r="B3" s="35"/>
      <c r="C3" s="35"/>
      <c r="D3" s="35"/>
      <c r="E3" s="38"/>
      <c r="F3" s="35"/>
      <c r="G3" s="35"/>
      <c r="H3" s="35"/>
      <c r="I3" s="38"/>
      <c r="J3" s="35"/>
      <c r="K3" s="35"/>
      <c r="L3" s="35"/>
    </row>
    <row r="4" customFormat="false" ht="12.75" hidden="false" customHeight="true" outlineLevel="0" collapsed="false">
      <c r="A4" s="3"/>
      <c r="B4" s="39" t="s">
        <v>26</v>
      </c>
      <c r="C4" s="39" t="s">
        <v>27</v>
      </c>
      <c r="D4" s="39" t="s">
        <v>28</v>
      </c>
      <c r="E4" s="39"/>
      <c r="F4" s="39" t="s">
        <v>26</v>
      </c>
      <c r="G4" s="39" t="s">
        <v>27</v>
      </c>
      <c r="H4" s="39" t="s">
        <v>28</v>
      </c>
      <c r="I4" s="36"/>
      <c r="J4" s="39" t="s">
        <v>26</v>
      </c>
      <c r="K4" s="39" t="s">
        <v>27</v>
      </c>
      <c r="L4" s="39" t="s">
        <v>28</v>
      </c>
    </row>
    <row r="5" customFormat="false" ht="12.75" hidden="false" customHeight="true" outlineLevel="0" collapsed="false">
      <c r="A5" s="3"/>
      <c r="B5" s="40" t="n">
        <v>2006</v>
      </c>
      <c r="C5" s="40" t="n">
        <v>2007</v>
      </c>
      <c r="D5" s="40" t="n">
        <v>2008</v>
      </c>
      <c r="E5" s="41"/>
      <c r="F5" s="40" t="n">
        <v>2006</v>
      </c>
      <c r="G5" s="40" t="n">
        <v>2007</v>
      </c>
      <c r="H5" s="40" t="n">
        <v>2008</v>
      </c>
      <c r="I5" s="42"/>
      <c r="J5" s="40" t="n">
        <v>2006</v>
      </c>
      <c r="K5" s="40" t="n">
        <v>2007</v>
      </c>
      <c r="L5" s="40" t="n">
        <v>2008</v>
      </c>
    </row>
    <row r="6" customFormat="false" ht="15.95" hidden="false" customHeight="true" outlineLevel="0" collapsed="false">
      <c r="A6" s="16" t="s">
        <v>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</row>
    <row r="7" customFormat="false" ht="15.95" hidden="false" customHeight="true" outlineLevel="0" collapsed="false">
      <c r="A7" s="7" t="s">
        <v>3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O7" s="43"/>
      <c r="P7" s="43"/>
      <c r="Q7" s="43"/>
      <c r="R7" s="43"/>
      <c r="S7" s="44"/>
    </row>
    <row r="8" customFormat="false" ht="25.5" hidden="false" customHeight="true" outlineLevel="0" collapsed="false">
      <c r="A8" s="8" t="s">
        <v>4</v>
      </c>
      <c r="B8" s="45" t="n">
        <v>3.46793893604558</v>
      </c>
      <c r="C8" s="45" t="n">
        <v>-1.42943010109001</v>
      </c>
      <c r="D8" s="45" t="n">
        <v>-2.27271493522097</v>
      </c>
      <c r="E8" s="46"/>
      <c r="F8" s="45" t="n">
        <v>3.21452587324835</v>
      </c>
      <c r="G8" s="45" t="n">
        <v>1.30785212272097</v>
      </c>
      <c r="H8" s="45" t="n">
        <v>-2.64264128390779</v>
      </c>
      <c r="I8" s="46"/>
      <c r="J8" s="45" t="n">
        <v>4.09323953266578</v>
      </c>
      <c r="K8" s="45" t="n">
        <v>1.34763767162821</v>
      </c>
      <c r="L8" s="45" t="n">
        <v>-3.06977903103626</v>
      </c>
      <c r="N8" s="47"/>
      <c r="O8" s="47"/>
      <c r="P8" s="47"/>
      <c r="Q8" s="47"/>
      <c r="R8" s="47"/>
      <c r="S8" s="45"/>
      <c r="T8" s="45"/>
    </row>
    <row r="9" customFormat="false" ht="12.75" hidden="false" customHeight="true" outlineLevel="0" collapsed="false">
      <c r="A9" s="8" t="s">
        <v>5</v>
      </c>
      <c r="B9" s="45" t="n">
        <v>-13.1303690219347</v>
      </c>
      <c r="C9" s="45" t="n">
        <v>12.4840871542808</v>
      </c>
      <c r="D9" s="45" t="n">
        <v>-9.0261829789941</v>
      </c>
      <c r="E9" s="48"/>
      <c r="F9" s="45" t="n">
        <v>-0.199136306167219</v>
      </c>
      <c r="G9" s="49" t="n">
        <v>-0.354477861940111</v>
      </c>
      <c r="H9" s="49" t="n">
        <v>4.11997015011278</v>
      </c>
      <c r="I9" s="46"/>
      <c r="J9" s="45" t="n">
        <v>-31.4142060865895</v>
      </c>
      <c r="K9" s="49" t="n">
        <v>40.8637496448533</v>
      </c>
      <c r="L9" s="45" t="n">
        <v>-24.5737683413562</v>
      </c>
      <c r="N9" s="47"/>
      <c r="O9" s="47"/>
      <c r="P9" s="47"/>
      <c r="Q9" s="47"/>
      <c r="R9" s="47"/>
      <c r="S9" s="45"/>
      <c r="T9" s="45"/>
    </row>
    <row r="10" customFormat="false" ht="12.75" hidden="false" customHeight="true" outlineLevel="0" collapsed="false">
      <c r="A10" s="10" t="s">
        <v>6</v>
      </c>
      <c r="B10" s="50" t="n">
        <v>1.22015666337094</v>
      </c>
      <c r="C10" s="45" t="n">
        <v>0.18763805979259</v>
      </c>
      <c r="D10" s="45" t="n">
        <v>-3.15395694952042</v>
      </c>
      <c r="E10" s="51"/>
      <c r="F10" s="50" t="n">
        <v>2.59972652638358</v>
      </c>
      <c r="G10" s="50" t="n">
        <v>1.00573108918715</v>
      </c>
      <c r="H10" s="50" t="n">
        <v>-1.43011844419497</v>
      </c>
      <c r="I10" s="52"/>
      <c r="J10" s="50" t="n">
        <v>3.4229048702493</v>
      </c>
      <c r="K10" s="53" t="n">
        <v>1.84277870843033</v>
      </c>
      <c r="L10" s="45" t="n">
        <v>-3.44246475261876</v>
      </c>
      <c r="N10" s="47"/>
      <c r="O10" s="47"/>
      <c r="P10" s="47"/>
      <c r="Q10" s="47"/>
      <c r="R10" s="47"/>
      <c r="S10" s="45"/>
      <c r="T10" s="45"/>
    </row>
    <row r="11" customFormat="false" ht="15.95" hidden="false" customHeight="true" outlineLevel="0" collapsed="false">
      <c r="A11" s="7" t="s">
        <v>7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N11" s="47"/>
      <c r="P11" s="47"/>
      <c r="Q11" s="47"/>
      <c r="R11" s="47"/>
      <c r="S11" s="45"/>
      <c r="T11" s="45"/>
    </row>
    <row r="12" customFormat="false" ht="12.75" hidden="false" customHeight="true" outlineLevel="0" collapsed="false">
      <c r="A12" s="8" t="s">
        <v>8</v>
      </c>
      <c r="B12" s="45" t="n">
        <v>1.7426273458445</v>
      </c>
      <c r="C12" s="48" t="n">
        <v>2.4296370068366</v>
      </c>
      <c r="D12" s="48" t="n">
        <v>-1.09026765584646</v>
      </c>
      <c r="E12" s="48"/>
      <c r="F12" s="48" t="n">
        <v>2.43127863537941</v>
      </c>
      <c r="G12" s="48" t="n">
        <v>2.19308316245571</v>
      </c>
      <c r="H12" s="48" t="n">
        <v>-1.16552057011306</v>
      </c>
      <c r="I12" s="54" t="n">
        <v>2.59158490397972</v>
      </c>
      <c r="J12" s="55" t="n">
        <v>2.91141730543687</v>
      </c>
      <c r="K12" s="48" t="n">
        <v>2.59205793182899</v>
      </c>
      <c r="L12" s="48" t="n">
        <v>-0.545699807125303</v>
      </c>
      <c r="N12" s="47"/>
      <c r="O12" s="47"/>
      <c r="P12" s="47"/>
      <c r="Q12" s="47"/>
      <c r="R12" s="47"/>
      <c r="S12" s="45"/>
      <c r="T12" s="45"/>
    </row>
    <row r="13" s="14" customFormat="true" ht="25.5" hidden="false" customHeight="false" outlineLevel="0" collapsed="false">
      <c r="A13" s="12" t="s">
        <v>9</v>
      </c>
      <c r="B13" s="45" t="n">
        <v>1.74157572658859</v>
      </c>
      <c r="C13" s="45" t="n">
        <v>1.29403081175307</v>
      </c>
      <c r="D13" s="45" t="n">
        <v>-2.63716841599356</v>
      </c>
      <c r="E13" s="56"/>
      <c r="F13" s="56" t="n">
        <v>2.9262627436149</v>
      </c>
      <c r="G13" s="56" t="n">
        <v>1.62955800651237</v>
      </c>
      <c r="H13" s="56" t="n">
        <v>-2.609419500301</v>
      </c>
      <c r="I13" s="56" t="n">
        <v>3.13274782535613</v>
      </c>
      <c r="J13" s="57" t="n">
        <v>3.33466122248045</v>
      </c>
      <c r="K13" s="57" t="n">
        <v>2.14104578483042</v>
      </c>
      <c r="L13" s="57" t="n">
        <v>-1.77323291521357</v>
      </c>
      <c r="N13" s="47"/>
      <c r="O13" s="58"/>
      <c r="P13" s="47"/>
      <c r="Q13" s="47"/>
      <c r="R13" s="47"/>
      <c r="S13" s="45"/>
      <c r="T13" s="45"/>
    </row>
    <row r="14" s="14" customFormat="true" ht="12.75" hidden="false" customHeight="true" outlineLevel="0" collapsed="false">
      <c r="A14" s="12" t="s">
        <v>10</v>
      </c>
      <c r="B14" s="45" t="n">
        <v>-0.705882352941174</v>
      </c>
      <c r="C14" s="45" t="n">
        <v>-1.89573459715641</v>
      </c>
      <c r="D14" s="45" t="n">
        <v>-9.42028985507247</v>
      </c>
      <c r="E14" s="56"/>
      <c r="F14" s="56" t="n">
        <v>2.05416282384505</v>
      </c>
      <c r="G14" s="48" t="n">
        <v>-1.4283484233531</v>
      </c>
      <c r="H14" s="48" t="n">
        <v>-1.50447383007364</v>
      </c>
      <c r="I14" s="56" t="n">
        <v>1.88647606271486</v>
      </c>
      <c r="J14" s="57" t="n">
        <v>3.50082807709926</v>
      </c>
      <c r="K14" s="48" t="n">
        <v>1.80375302458586</v>
      </c>
      <c r="L14" s="48" t="n">
        <v>3.49040139616056</v>
      </c>
      <c r="N14" s="47"/>
      <c r="O14" s="47"/>
      <c r="P14" s="47"/>
      <c r="Q14" s="47"/>
      <c r="R14" s="47"/>
      <c r="S14" s="45"/>
      <c r="T14" s="45"/>
    </row>
    <row r="15" s="14" customFormat="true" ht="12.75" hidden="false" customHeight="true" outlineLevel="0" collapsed="false">
      <c r="A15" s="12" t="s">
        <v>11</v>
      </c>
      <c r="B15" s="45" t="n">
        <v>1.77749763630635</v>
      </c>
      <c r="C15" s="45" t="n">
        <v>4.72533597572304</v>
      </c>
      <c r="D15" s="45" t="n">
        <v>1.96192853341218</v>
      </c>
      <c r="E15" s="56"/>
      <c r="F15" s="56" t="n">
        <v>1.32901134521879</v>
      </c>
      <c r="G15" s="48" t="n">
        <v>3.50469604055795</v>
      </c>
      <c r="H15" s="48" t="n">
        <v>2.03290171476299</v>
      </c>
      <c r="I15" s="56" t="n">
        <v>1.38969924119641</v>
      </c>
      <c r="J15" s="57" t="n">
        <v>1.6443894940854</v>
      </c>
      <c r="K15" s="48" t="n">
        <v>3.97668645724477</v>
      </c>
      <c r="L15" s="48" t="n">
        <v>3.0382995171303</v>
      </c>
      <c r="N15" s="47"/>
      <c r="O15" s="47"/>
      <c r="P15" s="47"/>
      <c r="Q15" s="47"/>
      <c r="R15" s="47"/>
      <c r="S15" s="45"/>
      <c r="T15" s="45"/>
    </row>
    <row r="16" customFormat="false" ht="12.75" hidden="false" customHeight="true" outlineLevel="0" collapsed="false">
      <c r="A16" s="8" t="s">
        <v>12</v>
      </c>
      <c r="B16" s="45" t="n">
        <v>-2.3566992014197</v>
      </c>
      <c r="C16" s="45" t="n">
        <v>-3.40591036312748</v>
      </c>
      <c r="D16" s="45" t="n">
        <v>-8.87333483856402</v>
      </c>
      <c r="E16" s="48"/>
      <c r="F16" s="48" t="n">
        <v>3.62774070722355</v>
      </c>
      <c r="G16" s="48" t="n">
        <v>-3.32641942401818</v>
      </c>
      <c r="H16" s="48" t="n">
        <v>-1.44241621098158</v>
      </c>
      <c r="I16" s="46" t="n">
        <v>4.40188933028874</v>
      </c>
      <c r="J16" s="55" t="n">
        <v>4.65384368569943</v>
      </c>
      <c r="K16" s="48" t="n">
        <v>-0.864764860385222</v>
      </c>
      <c r="L16" s="48" t="n">
        <v>-10.8777691594575</v>
      </c>
      <c r="N16" s="47"/>
      <c r="O16" s="47"/>
      <c r="P16" s="47"/>
      <c r="Q16" s="47"/>
      <c r="R16" s="47"/>
      <c r="S16" s="45"/>
      <c r="T16" s="45"/>
    </row>
    <row r="17" customFormat="false" ht="25.5" hidden="false" customHeight="false" outlineLevel="0" collapsed="false">
      <c r="A17" s="8" t="s">
        <v>13</v>
      </c>
      <c r="B17" s="45" t="n">
        <v>79.0932395372112</v>
      </c>
      <c r="C17" s="45" t="n">
        <v>-99.2368329064329</v>
      </c>
      <c r="D17" s="45" t="n">
        <v>-5755.55555555555</v>
      </c>
      <c r="E17" s="48"/>
      <c r="F17" s="48" t="n">
        <v>-7.57398019134151</v>
      </c>
      <c r="G17" s="48" t="n">
        <v>-22.838785046729</v>
      </c>
      <c r="H17" s="48" t="n">
        <v>-50.3961645218269</v>
      </c>
      <c r="I17" s="57" t="n">
        <v>-14.0841112007412</v>
      </c>
      <c r="J17" s="48" t="n">
        <v>32.4500875076975</v>
      </c>
      <c r="K17" s="48" t="n">
        <v>0.00619391143403902</v>
      </c>
      <c r="L17" s="48" t="n">
        <v>-120.98607417017</v>
      </c>
      <c r="N17" s="47"/>
      <c r="O17" s="47"/>
      <c r="P17" s="47"/>
      <c r="Q17" s="47"/>
      <c r="R17" s="47"/>
      <c r="S17" s="45"/>
      <c r="T17" s="45"/>
    </row>
    <row r="18" customFormat="false" ht="12.75" hidden="false" customHeight="true" outlineLevel="0" collapsed="false">
      <c r="A18" s="15" t="s">
        <v>6</v>
      </c>
      <c r="B18" s="52" t="n">
        <v>1.22015666337094</v>
      </c>
      <c r="C18" s="45" t="n">
        <v>0.18763805979259</v>
      </c>
      <c r="D18" s="45" t="n">
        <v>-3.15395694952041</v>
      </c>
      <c r="E18" s="52"/>
      <c r="F18" s="50" t="n">
        <v>2.59972652638358</v>
      </c>
      <c r="G18" s="50" t="n">
        <v>1.00573108918715</v>
      </c>
      <c r="H18" s="50" t="n">
        <v>-1.43011844419497</v>
      </c>
      <c r="I18" s="52"/>
      <c r="J18" s="50" t="n">
        <v>3.4229048702493</v>
      </c>
      <c r="K18" s="53" t="n">
        <v>1.84277870843033</v>
      </c>
      <c r="L18" s="45" t="n">
        <v>-3.44246475261876</v>
      </c>
      <c r="M18" s="59"/>
      <c r="N18" s="15"/>
      <c r="O18" s="11"/>
      <c r="P18" s="11"/>
      <c r="Q18" s="11"/>
      <c r="R18" s="11"/>
      <c r="S18" s="45"/>
      <c r="T18" s="45"/>
    </row>
    <row r="19" customFormat="false" ht="15.95" hidden="false" customHeight="true" outlineLevel="0" collapsed="false">
      <c r="A19" s="16" t="s">
        <v>14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</row>
    <row r="20" customFormat="false" ht="15.95" hidden="false" customHeight="true" outlineLevel="0" collapsed="false">
      <c r="A20" s="7" t="s">
        <v>3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</row>
    <row r="21" customFormat="false" ht="25.5" hidden="false" customHeight="true" outlineLevel="0" collapsed="false">
      <c r="A21" s="8" t="s">
        <v>4</v>
      </c>
      <c r="B21" s="55" t="n">
        <v>0.640511219012524</v>
      </c>
      <c r="C21" s="46" t="n">
        <v>-0.930010516826187</v>
      </c>
      <c r="D21" s="46" t="n">
        <v>-4.50458642740738</v>
      </c>
      <c r="E21" s="46"/>
      <c r="F21" s="46" t="n">
        <v>0.825929646242329</v>
      </c>
      <c r="G21" s="46" t="n">
        <v>-1.88863471371833</v>
      </c>
      <c r="H21" s="46" t="n">
        <v>-4.25383227419725</v>
      </c>
      <c r="I21" s="46"/>
      <c r="J21" s="55" t="n">
        <v>1.48223210373763</v>
      </c>
      <c r="K21" s="55" t="n">
        <v>-1.31838560798543</v>
      </c>
      <c r="L21" s="55" t="n">
        <v>-5.03824032164111</v>
      </c>
    </row>
    <row r="22" customFormat="false" ht="12.75" hidden="false" customHeight="true" outlineLevel="0" collapsed="false">
      <c r="A22" s="8" t="s">
        <v>5</v>
      </c>
      <c r="B22" s="60" t="s">
        <v>29</v>
      </c>
      <c r="C22" s="60" t="s">
        <v>29</v>
      </c>
      <c r="D22" s="60" t="s">
        <v>29</v>
      </c>
      <c r="E22" s="61"/>
      <c r="F22" s="60" t="s">
        <v>29</v>
      </c>
      <c r="G22" s="60" t="s">
        <v>29</v>
      </c>
      <c r="H22" s="60" t="s">
        <v>29</v>
      </c>
      <c r="I22" s="62"/>
      <c r="J22" s="60" t="s">
        <v>29</v>
      </c>
      <c r="K22" s="60" t="s">
        <v>29</v>
      </c>
      <c r="L22" s="60" t="s">
        <v>29</v>
      </c>
    </row>
    <row r="23" customFormat="false" ht="12.75" hidden="false" customHeight="true" outlineLevel="0" collapsed="false">
      <c r="A23" s="10" t="s">
        <v>6</v>
      </c>
      <c r="B23" s="63" t="n">
        <v>-1.19488848149065</v>
      </c>
      <c r="C23" s="50" t="s">
        <v>29</v>
      </c>
      <c r="D23" s="64" t="s">
        <v>29</v>
      </c>
      <c r="E23" s="52"/>
      <c r="F23" s="63" t="n">
        <v>0.444683861193738</v>
      </c>
      <c r="G23" s="51" t="s">
        <v>29</v>
      </c>
      <c r="H23" s="51" t="s">
        <v>29</v>
      </c>
      <c r="I23" s="52"/>
      <c r="J23" s="63" t="n">
        <v>1.22280435670787</v>
      </c>
      <c r="K23" s="64" t="s">
        <v>29</v>
      </c>
      <c r="L23" s="64" t="s">
        <v>29</v>
      </c>
    </row>
    <row r="24" customFormat="false" ht="15.95" hidden="false" customHeight="true" outlineLevel="0" collapsed="false">
      <c r="A24" s="7" t="s">
        <v>7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</row>
    <row r="25" customFormat="false" ht="12.75" hidden="false" customHeight="true" outlineLevel="0" collapsed="false">
      <c r="A25" s="18" t="s">
        <v>8</v>
      </c>
      <c r="B25" s="55"/>
      <c r="C25" s="55" t="n">
        <v>-0.507694581072499</v>
      </c>
      <c r="D25" s="48" t="s">
        <v>29</v>
      </c>
      <c r="E25" s="46"/>
      <c r="F25" s="46"/>
      <c r="G25" s="46" t="n">
        <v>0.479924065448728</v>
      </c>
      <c r="H25" s="48" t="s">
        <v>29</v>
      </c>
      <c r="I25" s="46"/>
      <c r="J25" s="48" t="n">
        <v>0.955972277023349</v>
      </c>
      <c r="K25" s="55" t="s">
        <v>29</v>
      </c>
      <c r="L25" s="55" t="s">
        <v>29</v>
      </c>
    </row>
    <row r="26" s="14" customFormat="true" ht="25.5" hidden="false" customHeight="false" outlineLevel="0" collapsed="false">
      <c r="A26" s="12" t="s">
        <v>9</v>
      </c>
      <c r="B26" s="57"/>
      <c r="C26" s="57" t="n">
        <v>-0.712608049593698</v>
      </c>
      <c r="D26" s="65" t="n">
        <v>-0.840177772193755</v>
      </c>
      <c r="E26" s="65"/>
      <c r="F26" s="65"/>
      <c r="G26" s="65" t="n">
        <v>0.565032501213409</v>
      </c>
      <c r="H26" s="65" t="n">
        <v>-1.49312158595991</v>
      </c>
      <c r="I26" s="56"/>
      <c r="J26" s="57" t="n">
        <v>0.964069644713234</v>
      </c>
      <c r="K26" s="57" t="n">
        <v>-0.974275007176558</v>
      </c>
      <c r="L26" s="57" t="n">
        <v>-1.91365045135267</v>
      </c>
    </row>
    <row r="27" s="14" customFormat="true" ht="25.5" hidden="false" customHeight="false" outlineLevel="0" collapsed="false">
      <c r="A27" s="12" t="s">
        <v>10</v>
      </c>
      <c r="B27" s="57"/>
      <c r="C27" s="57" t="n">
        <v>1.17647058834416</v>
      </c>
      <c r="D27" s="48" t="s">
        <v>29</v>
      </c>
      <c r="E27" s="65"/>
      <c r="F27" s="46"/>
      <c r="G27" s="46" t="n">
        <v>1.28280372264544</v>
      </c>
      <c r="H27" s="48" t="s">
        <v>29</v>
      </c>
      <c r="I27" s="56"/>
      <c r="J27" s="57" t="n">
        <v>2.38204306000979</v>
      </c>
      <c r="K27" s="55" t="s">
        <v>29</v>
      </c>
      <c r="L27" s="55" t="s">
        <v>29</v>
      </c>
    </row>
    <row r="28" s="14" customFormat="true" ht="25.5" hidden="false" customHeight="false" outlineLevel="0" collapsed="false">
      <c r="A28" s="12" t="s">
        <v>11</v>
      </c>
      <c r="B28" s="57"/>
      <c r="C28" s="57" t="n">
        <v>-0.126063662151282</v>
      </c>
      <c r="D28" s="48" t="s">
        <v>29</v>
      </c>
      <c r="E28" s="65"/>
      <c r="F28" s="46"/>
      <c r="G28" s="46" t="n">
        <v>0.280867835568003</v>
      </c>
      <c r="H28" s="48" t="s">
        <v>29</v>
      </c>
      <c r="I28" s="56"/>
      <c r="J28" s="57" t="n">
        <v>0.904898750250609</v>
      </c>
      <c r="K28" s="55" t="s">
        <v>29</v>
      </c>
      <c r="L28" s="55" t="s">
        <v>29</v>
      </c>
    </row>
    <row r="29" customFormat="false" ht="12.75" hidden="false" customHeight="true" outlineLevel="0" collapsed="false">
      <c r="A29" s="8" t="s">
        <v>12</v>
      </c>
      <c r="B29" s="46"/>
      <c r="C29" s="46" t="n">
        <v>-5.15515160122146</v>
      </c>
      <c r="D29" s="48" t="s">
        <v>29</v>
      </c>
      <c r="E29" s="46"/>
      <c r="F29" s="46"/>
      <c r="G29" s="46" t="n">
        <v>0.66889715831357</v>
      </c>
      <c r="H29" s="48" t="s">
        <v>29</v>
      </c>
      <c r="I29" s="46"/>
      <c r="J29" s="48" t="n">
        <v>1.70048390434513</v>
      </c>
      <c r="K29" s="55" t="s">
        <v>29</v>
      </c>
      <c r="L29" s="55" t="s">
        <v>29</v>
      </c>
    </row>
    <row r="30" customFormat="false" ht="25.5" hidden="false" customHeight="false" outlineLevel="0" collapsed="false">
      <c r="A30" s="8" t="s">
        <v>13</v>
      </c>
      <c r="B30" s="59"/>
      <c r="C30" s="59" t="s">
        <v>29</v>
      </c>
      <c r="D30" s="48" t="s">
        <v>29</v>
      </c>
      <c r="E30" s="61"/>
      <c r="F30" s="59"/>
      <c r="G30" s="59" t="s">
        <v>29</v>
      </c>
      <c r="H30" s="48" t="s">
        <v>29</v>
      </c>
      <c r="I30" s="57"/>
      <c r="J30" s="59" t="s">
        <v>29</v>
      </c>
      <c r="K30" s="55" t="s">
        <v>29</v>
      </c>
      <c r="L30" s="55" t="s">
        <v>29</v>
      </c>
    </row>
    <row r="31" customFormat="false" ht="12.75" hidden="false" customHeight="true" outlineLevel="0" collapsed="false">
      <c r="A31" s="26" t="s">
        <v>6</v>
      </c>
      <c r="B31" s="66"/>
      <c r="C31" s="63" t="n">
        <v>-1.19488848149065</v>
      </c>
      <c r="D31" s="51" t="s">
        <v>29</v>
      </c>
      <c r="E31" s="66"/>
      <c r="F31" s="66"/>
      <c r="G31" s="63" t="n">
        <v>0.444683861193738</v>
      </c>
      <c r="H31" s="51" t="s">
        <v>29</v>
      </c>
      <c r="I31" s="66"/>
      <c r="J31" s="63" t="n">
        <v>1.22280435670787</v>
      </c>
      <c r="K31" s="67" t="s">
        <v>29</v>
      </c>
      <c r="L31" s="67" t="s">
        <v>29</v>
      </c>
    </row>
    <row r="32" s="70" customFormat="true" ht="11.25" hidden="false" customHeight="false" outlineLevel="0" collapsed="false">
      <c r="A32" s="68" t="s">
        <v>30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9"/>
    </row>
    <row r="33" customFormat="false" ht="12.75" hidden="false" customHeight="false" outlineLevel="0" collapsed="false">
      <c r="A33" s="30" t="s">
        <v>18</v>
      </c>
      <c r="B33" s="30"/>
      <c r="C33" s="30"/>
      <c r="D33" s="30"/>
      <c r="E33" s="30"/>
      <c r="F33" s="31"/>
      <c r="G33" s="32"/>
      <c r="H33" s="32"/>
      <c r="I33" s="71"/>
      <c r="J33" s="72"/>
      <c r="K33" s="72"/>
      <c r="L33" s="72"/>
    </row>
    <row r="34" customFormat="false" ht="12.75" hidden="false" customHeight="false" outlineLevel="0" collapsed="false">
      <c r="A34" s="30" t="s">
        <v>31</v>
      </c>
      <c r="B34" s="30"/>
      <c r="C34" s="30"/>
      <c r="D34" s="30"/>
      <c r="E34" s="30"/>
      <c r="F34" s="31"/>
      <c r="G34" s="32"/>
      <c r="H34" s="32"/>
      <c r="I34" s="71"/>
      <c r="J34" s="72"/>
      <c r="K34" s="72"/>
      <c r="L34" s="72"/>
    </row>
    <row r="35" customFormat="false" ht="12.75" hidden="false" customHeight="false" outlineLevel="0" collapsed="false">
      <c r="A35" s="30" t="s">
        <v>20</v>
      </c>
      <c r="B35" s="30"/>
      <c r="C35" s="30"/>
      <c r="D35" s="30"/>
      <c r="E35" s="30"/>
      <c r="F35" s="31"/>
      <c r="G35" s="32"/>
      <c r="H35" s="32"/>
      <c r="I35" s="71"/>
      <c r="J35" s="72"/>
      <c r="K35" s="72"/>
      <c r="L35" s="72"/>
    </row>
    <row r="36" customFormat="false" ht="12.75" hidden="false" customHeight="false" outlineLevel="0" collapsed="false">
      <c r="A36" s="30" t="s">
        <v>21</v>
      </c>
      <c r="B36" s="30"/>
      <c r="C36" s="30"/>
      <c r="D36" s="30"/>
      <c r="E36" s="30"/>
      <c r="F36" s="31"/>
      <c r="G36" s="32"/>
      <c r="H36" s="32"/>
      <c r="I36" s="71"/>
      <c r="J36" s="72"/>
      <c r="K36" s="72"/>
      <c r="L36" s="72"/>
    </row>
  </sheetData>
  <mergeCells count="12">
    <mergeCell ref="A1:L1"/>
    <mergeCell ref="A2:A5"/>
    <mergeCell ref="B2:D3"/>
    <mergeCell ref="F2:H3"/>
    <mergeCell ref="J2:L3"/>
    <mergeCell ref="A6:L6"/>
    <mergeCell ref="A7:L7"/>
    <mergeCell ref="A11:L11"/>
    <mergeCell ref="A19:L19"/>
    <mergeCell ref="A20:L20"/>
    <mergeCell ref="A24:L24"/>
    <mergeCell ref="A32:K32"/>
  </mergeCells>
  <printOptions headings="false" gridLines="false" gridLinesSet="true" horizontalCentered="false" verticalCentered="false"/>
  <pageMargins left="0.984027777777778" right="0.590277777777778" top="1.33888888888889" bottom="0.7875" header="0.511805555555555" footer="0.511805555555555"/>
  <pageSetup paperSize="9" scale="95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tabColor rgb="FFFF0000"/>
    <pageSetUpPr fitToPage="false"/>
  </sheetPr>
  <dimension ref="A1:P23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H12" activeCellId="0" sqref="H12"/>
    </sheetView>
  </sheetViews>
  <sheetFormatPr defaultRowHeight="12.75"/>
  <cols>
    <col collapsed="false" hidden="false" max="1" min="1" style="1" width="25.995951417004"/>
    <col collapsed="false" hidden="false" max="4" min="2" style="1" width="11.7125506072874"/>
    <col collapsed="false" hidden="false" max="5" min="5" style="1" width="13.2834008097166"/>
    <col collapsed="false" hidden="false" max="7" min="6" style="1" width="9.1417004048583"/>
    <col collapsed="false" hidden="false" max="8" min="8" style="1" width="22.4251012145749"/>
    <col collapsed="false" hidden="false" max="9" min="9" style="1" width="9.1417004048583"/>
    <col collapsed="false" hidden="false" max="10" min="10" style="1" width="17.4251012145749"/>
    <col collapsed="false" hidden="false" max="257" min="11" style="1" width="9.1417004048583"/>
    <col collapsed="false" hidden="false" max="1025" min="258" style="0" width="9.1417004048583"/>
  </cols>
  <sheetData>
    <row r="1" customFormat="false" ht="12.75" hidden="false" customHeight="true" outlineLevel="0" collapsed="false">
      <c r="A1" s="2" t="s">
        <v>32</v>
      </c>
      <c r="B1" s="2"/>
      <c r="C1" s="2"/>
      <c r="D1" s="2"/>
      <c r="E1" s="73"/>
    </row>
    <row r="2" customFormat="false" ht="12.75" hidden="false" customHeight="true" outlineLevel="0" collapsed="false">
      <c r="A2" s="2" t="s">
        <v>33</v>
      </c>
      <c r="B2" s="74"/>
      <c r="C2" s="74"/>
      <c r="D2" s="74"/>
      <c r="E2" s="75"/>
    </row>
    <row r="3" customFormat="false" ht="39.75" hidden="false" customHeight="true" outlineLevel="0" collapsed="false">
      <c r="A3" s="3"/>
      <c r="B3" s="76" t="s">
        <v>34</v>
      </c>
      <c r="C3" s="76" t="s">
        <v>35</v>
      </c>
      <c r="D3" s="76" t="s">
        <v>36</v>
      </c>
      <c r="E3" s="76" t="s">
        <v>4</v>
      </c>
    </row>
    <row r="4" customFormat="false" ht="15.95" hidden="false" customHeight="true" outlineLevel="0" collapsed="false">
      <c r="A4" s="77" t="s">
        <v>37</v>
      </c>
      <c r="B4" s="77"/>
      <c r="C4" s="77"/>
      <c r="D4" s="77"/>
      <c r="E4" s="77"/>
    </row>
    <row r="5" customFormat="false" ht="15.95" hidden="false" customHeight="true" outlineLevel="0" collapsed="false">
      <c r="A5" s="7" t="s">
        <v>38</v>
      </c>
      <c r="B5" s="7"/>
      <c r="C5" s="7"/>
      <c r="D5" s="7"/>
      <c r="E5" s="7"/>
      <c r="H5" s="73"/>
      <c r="I5" s="73"/>
      <c r="J5" s="73"/>
      <c r="K5" s="73"/>
      <c r="L5" s="73"/>
      <c r="M5" s="73"/>
      <c r="N5" s="73"/>
      <c r="O5" s="73"/>
      <c r="P5" s="73"/>
    </row>
    <row r="6" customFormat="false" ht="12.75" hidden="false" customHeight="false" outlineLevel="0" collapsed="false">
      <c r="A6" s="78" t="n">
        <v>2006</v>
      </c>
      <c r="B6" s="79" t="n">
        <v>4656.2</v>
      </c>
      <c r="C6" s="79" t="n">
        <v>1376.5745446356</v>
      </c>
      <c r="D6" s="79" t="n">
        <v>4651.2851081446</v>
      </c>
      <c r="E6" s="79" t="n">
        <v>10684.0596527802</v>
      </c>
      <c r="F6" s="19"/>
      <c r="H6" s="80"/>
      <c r="I6" s="80"/>
      <c r="J6" s="81"/>
      <c r="K6" s="81"/>
      <c r="L6" s="81"/>
      <c r="M6" s="73"/>
      <c r="N6" s="73"/>
      <c r="O6" s="73"/>
      <c r="P6" s="73"/>
    </row>
    <row r="7" customFormat="false" ht="12.75" hidden="false" customHeight="false" outlineLevel="0" collapsed="false">
      <c r="A7" s="78" t="n">
        <v>2007</v>
      </c>
      <c r="B7" s="79" t="n">
        <v>4744.5</v>
      </c>
      <c r="C7" s="79" t="n">
        <v>1427.6861477489</v>
      </c>
      <c r="D7" s="79" t="n">
        <v>4882.3901696804</v>
      </c>
      <c r="E7" s="79" t="n">
        <v>11054.5763174293</v>
      </c>
      <c r="F7" s="19"/>
      <c r="H7" s="80"/>
      <c r="I7" s="80"/>
      <c r="J7" s="81"/>
      <c r="K7" s="81"/>
      <c r="L7" s="81"/>
      <c r="M7" s="73"/>
      <c r="N7" s="73"/>
      <c r="O7" s="73"/>
      <c r="P7" s="73"/>
    </row>
    <row r="8" customFormat="false" ht="12.75" hidden="false" customHeight="false" outlineLevel="0" collapsed="false">
      <c r="A8" s="78" t="n">
        <v>2008</v>
      </c>
      <c r="B8" s="79" t="n">
        <v>4622.9</v>
      </c>
      <c r="C8" s="79" t="n">
        <v>1216.407261</v>
      </c>
      <c r="D8" s="79" t="n">
        <v>5057.251615</v>
      </c>
      <c r="E8" s="79" t="n">
        <f aca="false">SUM(B8:D8)</f>
        <v>10896.558876</v>
      </c>
      <c r="F8" s="19"/>
      <c r="H8" s="80"/>
      <c r="I8" s="80"/>
      <c r="J8" s="81"/>
      <c r="K8" s="81"/>
      <c r="L8" s="81"/>
      <c r="M8" s="73"/>
      <c r="N8" s="73"/>
      <c r="O8" s="73"/>
      <c r="P8" s="73"/>
    </row>
    <row r="9" customFormat="false" ht="12.75" hidden="false" customHeight="false" outlineLevel="0" collapsed="false">
      <c r="A9" s="78" t="n">
        <v>2009</v>
      </c>
      <c r="B9" s="79" t="n">
        <v>4543.6</v>
      </c>
      <c r="C9" s="79" t="n">
        <v>1085.238122</v>
      </c>
      <c r="D9" s="79" t="n">
        <v>5020.073033</v>
      </c>
      <c r="E9" s="79" t="n">
        <f aca="false">SUM(B9:D9)</f>
        <v>10648.911155</v>
      </c>
      <c r="F9" s="19"/>
      <c r="H9" s="80"/>
      <c r="I9" s="80"/>
      <c r="J9" s="81"/>
      <c r="K9" s="81"/>
      <c r="L9" s="81"/>
      <c r="M9" s="73"/>
      <c r="N9" s="73"/>
      <c r="O9" s="73"/>
      <c r="P9" s="73"/>
    </row>
    <row r="10" customFormat="false" ht="15.95" hidden="false" customHeight="true" outlineLevel="0" collapsed="false">
      <c r="A10" s="7" t="s">
        <v>39</v>
      </c>
      <c r="B10" s="7"/>
      <c r="C10" s="7"/>
      <c r="D10" s="7"/>
      <c r="E10" s="7"/>
      <c r="H10" s="80"/>
      <c r="I10" s="80"/>
      <c r="J10" s="81"/>
      <c r="K10" s="81"/>
      <c r="L10" s="81"/>
      <c r="M10" s="73"/>
      <c r="N10" s="73"/>
      <c r="O10" s="73"/>
      <c r="P10" s="73"/>
    </row>
    <row r="11" customFormat="false" ht="12.75" hidden="false" customHeight="true" outlineLevel="0" collapsed="false">
      <c r="A11" s="36" t="s">
        <v>38</v>
      </c>
      <c r="B11" s="36"/>
      <c r="C11" s="36"/>
      <c r="D11" s="36"/>
      <c r="E11" s="36"/>
      <c r="H11" s="73"/>
      <c r="I11" s="73"/>
      <c r="J11" s="73"/>
      <c r="K11" s="73"/>
      <c r="L11" s="73"/>
      <c r="M11" s="73"/>
      <c r="N11" s="73"/>
      <c r="O11" s="73"/>
      <c r="P11" s="73"/>
    </row>
    <row r="12" customFormat="false" ht="12.75" hidden="false" customHeight="false" outlineLevel="0" collapsed="false">
      <c r="A12" s="78" t="s">
        <v>40</v>
      </c>
      <c r="B12" s="79" t="n">
        <f aca="false">B7/B6*100-100</f>
        <v>1.89639620291224</v>
      </c>
      <c r="C12" s="79" t="n">
        <f aca="false">C7/C6*100-100</f>
        <v>3.71295570679248</v>
      </c>
      <c r="D12" s="79" t="n">
        <f aca="false">D7/D6*100-100</f>
        <v>4.96862815678887</v>
      </c>
      <c r="E12" s="79" t="n">
        <f aca="false">E7/E6*100-100</f>
        <v>3.46793893604558</v>
      </c>
      <c r="F12" s="19"/>
      <c r="H12" s="80"/>
      <c r="I12" s="80"/>
      <c r="J12" s="80"/>
      <c r="K12" s="80"/>
      <c r="L12" s="80"/>
      <c r="M12" s="73"/>
      <c r="N12" s="73"/>
      <c r="O12" s="73"/>
      <c r="P12" s="73"/>
    </row>
    <row r="13" customFormat="false" ht="15.95" hidden="false" customHeight="true" outlineLevel="0" collapsed="false">
      <c r="A13" s="78" t="s">
        <v>41</v>
      </c>
      <c r="B13" s="79" t="n">
        <f aca="false">B8/B7*100-100</f>
        <v>-2.56296764674887</v>
      </c>
      <c r="C13" s="79" t="n">
        <f aca="false">C8/C7*100-100</f>
        <v>-14.7986927716595</v>
      </c>
      <c r="D13" s="79" t="n">
        <f aca="false">D8/D7*100-100</f>
        <v>3.58147217331152</v>
      </c>
      <c r="E13" s="79" t="n">
        <f aca="false">E8/E7*100-100</f>
        <v>-1.42943010109001</v>
      </c>
      <c r="H13" s="80"/>
      <c r="I13" s="80"/>
      <c r="J13" s="80"/>
      <c r="K13" s="80"/>
      <c r="L13" s="80"/>
      <c r="M13" s="73"/>
      <c r="N13" s="73"/>
      <c r="O13" s="73"/>
      <c r="P13" s="73"/>
    </row>
    <row r="14" customFormat="false" ht="12.75" hidden="false" customHeight="false" outlineLevel="0" collapsed="false">
      <c r="A14" s="78" t="s">
        <v>42</v>
      </c>
      <c r="B14" s="79" t="n">
        <f aca="false">B9/B8*100-100</f>
        <v>-1.71537346687143</v>
      </c>
      <c r="C14" s="79" t="n">
        <f aca="false">C9/C8*100-100</f>
        <v>-10.7833242373255</v>
      </c>
      <c r="D14" s="79" t="n">
        <f aca="false">D9/D8*100-100</f>
        <v>-0.735153890499092</v>
      </c>
      <c r="E14" s="79" t="n">
        <f aca="false">E9/E8*100-100</f>
        <v>-2.27271493522097</v>
      </c>
      <c r="F14" s="19"/>
      <c r="H14" s="81"/>
      <c r="I14" s="81"/>
      <c r="J14" s="81"/>
      <c r="K14" s="81"/>
      <c r="L14" s="81"/>
      <c r="M14" s="73"/>
      <c r="N14" s="73"/>
      <c r="O14" s="73"/>
      <c r="P14" s="73"/>
    </row>
    <row r="15" customFormat="false" ht="12.75" hidden="false" customHeight="true" outlineLevel="0" collapsed="false">
      <c r="A15" s="7" t="s">
        <v>43</v>
      </c>
      <c r="B15" s="7"/>
      <c r="C15" s="7"/>
      <c r="D15" s="7"/>
      <c r="E15" s="7"/>
      <c r="H15" s="81"/>
      <c r="I15" s="81"/>
      <c r="J15" s="81"/>
      <c r="K15" s="81"/>
      <c r="L15" s="81"/>
      <c r="M15" s="73"/>
      <c r="N15" s="73"/>
      <c r="O15" s="73"/>
      <c r="P15" s="73"/>
    </row>
    <row r="16" customFormat="false" ht="12.75" hidden="false" customHeight="false" outlineLevel="0" collapsed="false">
      <c r="A16" s="78" t="s">
        <v>40</v>
      </c>
      <c r="B16" s="82" t="n">
        <v>2.8362281898912</v>
      </c>
      <c r="C16" s="82" t="n">
        <v>3.85793032985262</v>
      </c>
      <c r="D16" s="82" t="n">
        <v>3.37937388857119</v>
      </c>
      <c r="E16" s="82" t="n">
        <v>3.21452587324835</v>
      </c>
      <c r="H16" s="80"/>
      <c r="I16" s="81"/>
      <c r="J16" s="81"/>
      <c r="K16" s="81"/>
      <c r="L16" s="80"/>
      <c r="M16" s="80"/>
      <c r="N16" s="80"/>
      <c r="O16" s="73"/>
      <c r="P16" s="73"/>
    </row>
    <row r="17" customFormat="false" ht="12.75" hidden="false" customHeight="false" outlineLevel="0" collapsed="false">
      <c r="A17" s="78" t="s">
        <v>41</v>
      </c>
      <c r="B17" s="82" t="n">
        <v>2.29625916900153</v>
      </c>
      <c r="C17" s="82" t="n">
        <v>-3.31911970716655</v>
      </c>
      <c r="D17" s="82" t="n">
        <v>1.88537533588118</v>
      </c>
      <c r="E17" s="82" t="n">
        <v>1.30785212272097</v>
      </c>
      <c r="H17" s="80"/>
      <c r="I17" s="81"/>
      <c r="J17" s="81"/>
      <c r="K17" s="81"/>
      <c r="L17" s="73"/>
      <c r="M17" s="73"/>
      <c r="N17" s="73"/>
      <c r="O17" s="73"/>
      <c r="P17" s="73"/>
    </row>
    <row r="18" customFormat="false" ht="12.75" hidden="false" customHeight="false" outlineLevel="0" collapsed="false">
      <c r="A18" s="78" t="s">
        <v>42</v>
      </c>
      <c r="B18" s="82" t="n">
        <v>-2.00361061658944</v>
      </c>
      <c r="C18" s="82" t="n">
        <v>-8.30413617390873</v>
      </c>
      <c r="D18" s="82" t="n">
        <v>-1.47516794465811</v>
      </c>
      <c r="E18" s="82" t="n">
        <v>-2.64264128390779</v>
      </c>
      <c r="H18" s="80"/>
      <c r="I18" s="81"/>
      <c r="J18" s="81"/>
      <c r="K18" s="81"/>
      <c r="L18" s="73"/>
      <c r="M18" s="73"/>
      <c r="N18" s="73"/>
      <c r="O18" s="73"/>
      <c r="P18" s="73"/>
    </row>
    <row r="19" customFormat="false" ht="12.75" hidden="false" customHeight="true" outlineLevel="0" collapsed="false">
      <c r="A19" s="7" t="s">
        <v>44</v>
      </c>
      <c r="B19" s="7"/>
      <c r="C19" s="7"/>
      <c r="D19" s="7"/>
      <c r="E19" s="7"/>
      <c r="H19" s="80"/>
      <c r="I19" s="81"/>
      <c r="J19" s="81"/>
      <c r="K19" s="81"/>
      <c r="L19" s="73"/>
      <c r="M19" s="73"/>
      <c r="N19" s="73"/>
      <c r="O19" s="73"/>
      <c r="P19" s="73"/>
    </row>
    <row r="20" customFormat="false" ht="12.75" hidden="false" customHeight="false" outlineLevel="0" collapsed="false">
      <c r="A20" s="78" t="s">
        <v>40</v>
      </c>
      <c r="B20" s="82" t="n">
        <v>3.90768774433828</v>
      </c>
      <c r="C20" s="82" t="n">
        <v>2.76548263864376</v>
      </c>
      <c r="D20" s="82" t="n">
        <v>4.66965695976703</v>
      </c>
      <c r="E20" s="82" t="n">
        <v>4.1</v>
      </c>
      <c r="H20" s="80"/>
      <c r="I20" s="81"/>
      <c r="J20" s="81"/>
      <c r="K20" s="81"/>
      <c r="L20" s="73"/>
      <c r="M20" s="73"/>
      <c r="N20" s="73"/>
      <c r="O20" s="73"/>
      <c r="P20" s="73"/>
    </row>
    <row r="21" customFormat="false" ht="12.75" hidden="false" customHeight="false" outlineLevel="0" collapsed="false">
      <c r="A21" s="78" t="s">
        <v>41</v>
      </c>
      <c r="B21" s="82" t="n">
        <v>3.94752908806659</v>
      </c>
      <c r="C21" s="82" t="n">
        <v>-4.99320484264219</v>
      </c>
      <c r="D21" s="82" t="n">
        <v>0.909376781083424</v>
      </c>
      <c r="E21" s="82" t="n">
        <v>1.34763767162821</v>
      </c>
      <c r="H21" s="73"/>
      <c r="I21" s="73"/>
      <c r="J21" s="73"/>
      <c r="K21" s="73"/>
      <c r="L21" s="73"/>
      <c r="M21" s="73"/>
      <c r="N21" s="73"/>
      <c r="O21" s="73"/>
      <c r="P21" s="73"/>
    </row>
    <row r="22" customFormat="false" ht="12.75" hidden="false" customHeight="false" outlineLevel="0" collapsed="false">
      <c r="A22" s="83" t="s">
        <v>42</v>
      </c>
      <c r="B22" s="84" t="n">
        <v>-3.06977903103626</v>
      </c>
      <c r="C22" s="84" t="n">
        <v>-6.78926917150029</v>
      </c>
      <c r="D22" s="84" t="n">
        <v>-3.86969399319938</v>
      </c>
      <c r="E22" s="84" t="n">
        <v>-3.06977903103626</v>
      </c>
      <c r="H22" s="73"/>
      <c r="I22" s="73"/>
      <c r="J22" s="73"/>
      <c r="K22" s="73"/>
      <c r="L22" s="73"/>
      <c r="M22" s="73"/>
    </row>
    <row r="23" customFormat="false" ht="12.75" hidden="false" customHeight="true" outlineLevel="0" collapsed="false">
      <c r="A23" s="29" t="s">
        <v>30</v>
      </c>
      <c r="B23" s="29"/>
      <c r="C23" s="29"/>
      <c r="D23" s="29"/>
      <c r="E23" s="29"/>
      <c r="H23" s="73"/>
      <c r="I23" s="73"/>
      <c r="J23" s="73"/>
      <c r="K23" s="73"/>
      <c r="L23" s="73"/>
      <c r="M23" s="73"/>
    </row>
  </sheetData>
  <mergeCells count="7">
    <mergeCell ref="A4:E4"/>
    <mergeCell ref="A5:E5"/>
    <mergeCell ref="A10:E10"/>
    <mergeCell ref="A11:E11"/>
    <mergeCell ref="A15:E15"/>
    <mergeCell ref="A19:E19"/>
    <mergeCell ref="A23:E23"/>
  </mergeCells>
  <printOptions headings="false" gridLines="false" gridLinesSet="true" horizontalCentered="false" verticalCentered="false"/>
  <pageMargins left="0.984027777777778" right="0.590277777777778" top="1.33888888888889" bottom="0.78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tabColor rgb="FFFF0000"/>
    <pageSetUpPr fitToPage="false"/>
  </sheetPr>
  <dimension ref="A1:M57"/>
  <sheetViews>
    <sheetView windowProtection="false" showFormulas="false" showGridLines="true" showRowColHeaders="true" showZeros="true" rightToLeft="false" tabSelected="false" showOutlineSymbols="true" defaultGridColor="true" view="normal" topLeftCell="A3" colorId="64" zoomScale="100" zoomScaleNormal="100" zoomScalePageLayoutView="100" workbookViewId="0">
      <selection pane="topLeft" activeCell="B23" activeCellId="0" sqref="B23"/>
    </sheetView>
  </sheetViews>
  <sheetFormatPr defaultRowHeight="12.75"/>
  <cols>
    <col collapsed="false" hidden="false" max="1" min="1" style="85" width="30.5627530364372"/>
    <col collapsed="false" hidden="false" max="4" min="2" style="85" width="9.2834008097166"/>
    <col collapsed="false" hidden="false" max="5" min="5" style="85" width="0.57085020242915"/>
    <col collapsed="false" hidden="false" max="8" min="6" style="85" width="9.2834008097166"/>
    <col collapsed="false" hidden="false" max="9" min="9" style="85" width="9"/>
    <col collapsed="false" hidden="true" max="12" min="10" style="85" width="0"/>
    <col collapsed="false" hidden="false" max="13" min="13" style="85" width="88.9797570850202"/>
    <col collapsed="false" hidden="false" max="257" min="14" style="85" width="9.1417004048583"/>
    <col collapsed="false" hidden="false" max="1025" min="258" style="0" width="9.1417004048583"/>
  </cols>
  <sheetData>
    <row r="1" customFormat="false" ht="25.5" hidden="false" customHeight="true" outlineLevel="0" collapsed="false">
      <c r="A1" s="74" t="s">
        <v>45</v>
      </c>
      <c r="B1" s="74"/>
      <c r="C1" s="74"/>
      <c r="D1" s="74"/>
      <c r="E1" s="74"/>
      <c r="F1" s="2"/>
      <c r="G1" s="86"/>
    </row>
    <row r="2" customFormat="false" ht="12.75" hidden="false" customHeight="false" outlineLevel="0" collapsed="false">
      <c r="A2" s="3"/>
      <c r="B2" s="4" t="s">
        <v>1</v>
      </c>
      <c r="C2" s="4"/>
      <c r="D2" s="4"/>
      <c r="E2" s="6"/>
      <c r="F2" s="4" t="s">
        <v>46</v>
      </c>
      <c r="G2" s="4"/>
      <c r="H2" s="87"/>
    </row>
    <row r="3" customFormat="false" ht="12.75" hidden="false" customHeight="false" outlineLevel="0" collapsed="false">
      <c r="A3" s="3"/>
      <c r="B3" s="88" t="n">
        <v>2007</v>
      </c>
      <c r="C3" s="88" t="n">
        <v>2008</v>
      </c>
      <c r="D3" s="88" t="n">
        <v>2009</v>
      </c>
      <c r="E3" s="89"/>
      <c r="F3" s="90" t="n">
        <v>2007</v>
      </c>
      <c r="G3" s="91" t="n">
        <v>2008</v>
      </c>
      <c r="H3" s="87" t="n">
        <v>2009</v>
      </c>
    </row>
    <row r="4" customFormat="false" ht="15.95" hidden="false" customHeight="true" outlineLevel="0" collapsed="false">
      <c r="A4" s="16" t="s">
        <v>47</v>
      </c>
      <c r="B4" s="16"/>
      <c r="C4" s="16"/>
      <c r="D4" s="16"/>
      <c r="E4" s="16"/>
      <c r="F4" s="16"/>
      <c r="G4" s="16"/>
    </row>
    <row r="5" customFormat="false" ht="12.75" hidden="false" customHeight="false" outlineLevel="0" collapsed="false">
      <c r="A5" s="92" t="s">
        <v>48</v>
      </c>
      <c r="B5" s="47" t="n">
        <v>526.558519</v>
      </c>
      <c r="C5" s="47" t="n">
        <v>539.629019</v>
      </c>
      <c r="D5" s="47" t="n">
        <v>447.818413</v>
      </c>
      <c r="E5" s="79"/>
      <c r="F5" s="79" t="n">
        <f aca="false">B5/B17*100</f>
        <v>5.33068321084462</v>
      </c>
      <c r="G5" s="79" t="n">
        <f aca="false">C5/C17*100</f>
        <v>5.42649015262108</v>
      </c>
      <c r="H5" s="79" t="n">
        <f aca="false">D5/D17*100</f>
        <v>4.60312252626965</v>
      </c>
      <c r="I5" s="47"/>
      <c r="J5" s="47"/>
      <c r="L5" s="93"/>
    </row>
    <row r="6" customFormat="false" ht="12.75" hidden="false" customHeight="false" outlineLevel="0" collapsed="false">
      <c r="A6" s="92" t="s">
        <v>49</v>
      </c>
      <c r="B6" s="47" t="n">
        <v>2553.610484</v>
      </c>
      <c r="C6" s="47" t="n">
        <v>2495.366401</v>
      </c>
      <c r="D6" s="47" t="n">
        <v>2368.844763</v>
      </c>
      <c r="E6" s="79"/>
      <c r="F6" s="79" t="n">
        <f aca="false">(B6/B17*100)</f>
        <v>25.8518057213231</v>
      </c>
      <c r="G6" s="79" t="n">
        <f aca="false">C6/C17*100</f>
        <v>25.0933154545716</v>
      </c>
      <c r="H6" s="79" t="n">
        <f aca="false">D6/D17*100</f>
        <v>24.3493397619655</v>
      </c>
      <c r="I6" s="47"/>
      <c r="L6" s="93"/>
    </row>
    <row r="7" s="99" customFormat="true" ht="12.75" hidden="false" customHeight="false" outlineLevel="0" collapsed="false">
      <c r="A7" s="94" t="s">
        <v>50</v>
      </c>
      <c r="B7" s="95" t="n">
        <v>1694.010526</v>
      </c>
      <c r="C7" s="95" t="n">
        <v>1524.029821</v>
      </c>
      <c r="D7" s="95" t="n">
        <v>1489.813542</v>
      </c>
      <c r="E7" s="96"/>
      <c r="F7" s="96" t="n">
        <f aca="false">B7/B6*100</f>
        <v>66.3378591454749</v>
      </c>
      <c r="G7" s="96" t="n">
        <f aca="false">C7/C6*100</f>
        <v>61.0743905339615</v>
      </c>
      <c r="H7" s="96" t="n">
        <f aca="false">D7/D6*100</f>
        <v>62.8919870677064</v>
      </c>
      <c r="I7" s="47"/>
      <c r="J7" s="97"/>
      <c r="K7" s="97"/>
      <c r="L7" s="98"/>
    </row>
    <row r="8" s="99" customFormat="true" ht="12.75" hidden="false" customHeight="false" outlineLevel="0" collapsed="false">
      <c r="A8" s="100" t="s">
        <v>51</v>
      </c>
      <c r="B8" s="95" t="n">
        <v>859.599959</v>
      </c>
      <c r="C8" s="95" t="n">
        <v>971.33658</v>
      </c>
      <c r="D8" s="95" t="n">
        <v>879.031221</v>
      </c>
      <c r="E8" s="96"/>
      <c r="F8" s="96" t="n">
        <f aca="false">B8/B6*100</f>
        <v>33.6621408936853</v>
      </c>
      <c r="G8" s="96" t="n">
        <f aca="false">C8/C6*100</f>
        <v>38.9256094660385</v>
      </c>
      <c r="H8" s="96" t="n">
        <f aca="false">D8/D6*100</f>
        <v>37.1080129322936</v>
      </c>
      <c r="I8" s="22"/>
      <c r="J8" s="97"/>
      <c r="K8" s="97"/>
      <c r="L8" s="98"/>
    </row>
    <row r="9" customFormat="false" ht="12.75" hidden="false" customHeight="false" outlineLevel="0" collapsed="false">
      <c r="A9" s="101" t="s">
        <v>52</v>
      </c>
      <c r="B9" s="47" t="n">
        <v>6797.711526</v>
      </c>
      <c r="C9" s="47" t="n">
        <v>6909.351732</v>
      </c>
      <c r="D9" s="47" t="n">
        <v>6911.915858</v>
      </c>
      <c r="E9" s="79"/>
      <c r="F9" s="79" t="n">
        <f aca="false">B9/B17*100</f>
        <v>68.8175110577086</v>
      </c>
      <c r="G9" s="79" t="n">
        <f aca="false">C9/C17*100</f>
        <v>69.4801943827514</v>
      </c>
      <c r="H9" s="79" t="n">
        <f aca="false">D9/D17*100</f>
        <v>71.0475377117649</v>
      </c>
      <c r="I9" s="22"/>
      <c r="L9" s="102"/>
    </row>
    <row r="10" s="99" customFormat="true" ht="38.25" hidden="false" customHeight="false" outlineLevel="0" collapsed="false">
      <c r="A10" s="95" t="s">
        <v>53</v>
      </c>
      <c r="B10" s="95" t="n">
        <v>1829.2789</v>
      </c>
      <c r="C10" s="95" t="n">
        <v>1985.648414</v>
      </c>
      <c r="D10" s="95" t="n">
        <v>2003.444108</v>
      </c>
      <c r="E10" s="96"/>
      <c r="F10" s="103" t="n">
        <f aca="false">B10/B9*100</f>
        <v>26.9102166663493</v>
      </c>
      <c r="G10" s="103" t="n">
        <f aca="false">C10/C9*100</f>
        <v>28.7385631969445</v>
      </c>
      <c r="H10" s="103" t="n">
        <f aca="false">D10/D9*100</f>
        <v>28.9853659847605</v>
      </c>
      <c r="I10" s="97"/>
    </row>
    <row r="11" s="99" customFormat="true" ht="12.75" hidden="false" customHeight="false" outlineLevel="0" collapsed="false">
      <c r="A11" s="95" t="s">
        <v>54</v>
      </c>
      <c r="B11" s="95" t="n">
        <v>259.192138</v>
      </c>
      <c r="C11" s="95" t="n">
        <v>252.153883</v>
      </c>
      <c r="D11" s="95" t="n">
        <v>248.125106</v>
      </c>
      <c r="E11" s="96"/>
      <c r="F11" s="96" t="n">
        <f aca="false">B11/B9*100</f>
        <v>3.81293229359083</v>
      </c>
      <c r="G11" s="96" t="n">
        <f aca="false">C11/C9*100</f>
        <v>3.64945790546707</v>
      </c>
      <c r="H11" s="103" t="n">
        <f aca="false">D11/D9*100</f>
        <v>3.58981664559494</v>
      </c>
      <c r="I11" s="97"/>
    </row>
    <row r="12" s="99" customFormat="true" ht="12.75" hidden="false" customHeight="false" outlineLevel="0" collapsed="false">
      <c r="A12" s="95" t="s">
        <v>55</v>
      </c>
      <c r="B12" s="95" t="n">
        <v>319.127006</v>
      </c>
      <c r="C12" s="95" t="n">
        <v>319.695595</v>
      </c>
      <c r="D12" s="95" t="n">
        <v>281.105585</v>
      </c>
      <c r="E12" s="96"/>
      <c r="F12" s="96" t="n">
        <f aca="false">B12/B9*100</f>
        <v>4.69462413606988</v>
      </c>
      <c r="G12" s="96" t="n">
        <f aca="false">C12/C9*100</f>
        <v>4.62699841317038</v>
      </c>
      <c r="H12" s="103" t="n">
        <f aca="false">D12/D9*100</f>
        <v>4.06697058782396</v>
      </c>
      <c r="I12" s="97"/>
    </row>
    <row r="13" s="99" customFormat="true" ht="12.75" hidden="false" customHeight="false" outlineLevel="0" collapsed="false">
      <c r="A13" s="95" t="s">
        <v>56</v>
      </c>
      <c r="B13" s="95" t="n">
        <v>1014.637435</v>
      </c>
      <c r="C13" s="95" t="n">
        <v>1006.446736</v>
      </c>
      <c r="D13" s="95" t="n">
        <v>1042.622596</v>
      </c>
      <c r="E13" s="96"/>
      <c r="F13" s="96" t="n">
        <f aca="false">B13/B9*100</f>
        <v>14.9261620049512</v>
      </c>
      <c r="G13" s="96" t="n">
        <f aca="false">C13/C9*100</f>
        <v>14.5664423384142</v>
      </c>
      <c r="H13" s="103" t="n">
        <f aca="false">D13/D9*100</f>
        <v>15.0844225742888</v>
      </c>
      <c r="I13" s="97"/>
    </row>
    <row r="14" s="99" customFormat="true" ht="25.5" hidden="false" customHeight="false" outlineLevel="0" collapsed="false">
      <c r="A14" s="95" t="s">
        <v>57</v>
      </c>
      <c r="B14" s="95" t="n">
        <v>824.320129</v>
      </c>
      <c r="C14" s="95" t="n">
        <v>735.494489</v>
      </c>
      <c r="D14" s="95" t="n">
        <v>783.540958</v>
      </c>
      <c r="E14" s="96"/>
      <c r="F14" s="95" t="n">
        <f aca="false">B14/B9*100</f>
        <v>12.1264358725304</v>
      </c>
      <c r="G14" s="95" t="n">
        <f aca="false">C14/C9*100</f>
        <v>10.6449131196148</v>
      </c>
      <c r="H14" s="95" t="n">
        <f aca="false">D14/D9*100</f>
        <v>11.336089357817</v>
      </c>
      <c r="I14" s="97"/>
      <c r="J14" s="98"/>
      <c r="K14" s="85"/>
    </row>
    <row r="15" s="99" customFormat="true" ht="38.25" hidden="false" customHeight="false" outlineLevel="0" collapsed="false">
      <c r="A15" s="95" t="s">
        <v>58</v>
      </c>
      <c r="B15" s="95" t="n">
        <v>2331.385988</v>
      </c>
      <c r="C15" s="95" t="n">
        <v>2363.974214</v>
      </c>
      <c r="D15" s="95" t="n">
        <v>2315.101192</v>
      </c>
      <c r="E15" s="96"/>
      <c r="F15" s="95" t="n">
        <f aca="false">B15/B9*100</f>
        <v>34.2966302568574</v>
      </c>
      <c r="G15" s="95" t="n">
        <f aca="false">C15/C9*100</f>
        <v>34.214124648648</v>
      </c>
      <c r="H15" s="95" t="n">
        <f aca="false">D15/D9*100</f>
        <v>33.494348593964</v>
      </c>
      <c r="I15" s="97"/>
      <c r="J15" s="98"/>
      <c r="M15" s="104"/>
    </row>
    <row r="16" s="99" customFormat="true" ht="38.25" hidden="false" customHeight="false" outlineLevel="0" collapsed="false">
      <c r="A16" s="95" t="s">
        <v>59</v>
      </c>
      <c r="B16" s="95" t="n">
        <v>219.76993</v>
      </c>
      <c r="C16" s="95" t="n">
        <v>245.938401</v>
      </c>
      <c r="D16" s="95" t="n">
        <v>237.976314</v>
      </c>
      <c r="E16" s="96"/>
      <c r="F16" s="95" t="n">
        <f aca="false">B16/B9*100</f>
        <v>3.23299876965094</v>
      </c>
      <c r="G16" s="95" t="n">
        <f aca="false">C16/C9*100</f>
        <v>3.55950037774108</v>
      </c>
      <c r="H16" s="95" t="n">
        <f aca="false">D16/D9*100</f>
        <v>3.44298627021857</v>
      </c>
      <c r="I16" s="97"/>
      <c r="J16" s="98"/>
      <c r="M16" s="104"/>
    </row>
    <row r="17" customFormat="false" ht="12.75" hidden="false" customHeight="false" outlineLevel="0" collapsed="false">
      <c r="A17" s="105" t="s">
        <v>60</v>
      </c>
      <c r="B17" s="106" t="n">
        <v>9877.88053</v>
      </c>
      <c r="C17" s="106" t="n">
        <v>9944.347153</v>
      </c>
      <c r="D17" s="106" t="n">
        <v>9728.579034</v>
      </c>
      <c r="E17" s="107"/>
      <c r="F17" s="107" t="n">
        <f aca="false">B17/$B$17*100</f>
        <v>100</v>
      </c>
      <c r="G17" s="108" t="n">
        <f aca="false">D17/$D$17*100</f>
        <v>100</v>
      </c>
      <c r="H17" s="108" t="n">
        <v>100</v>
      </c>
      <c r="I17" s="97"/>
      <c r="J17" s="98"/>
      <c r="K17" s="99"/>
      <c r="M17" s="104"/>
    </row>
    <row r="18" customFormat="false" ht="12.75" hidden="false" customHeight="true" outlineLevel="0" collapsed="false">
      <c r="A18" s="68" t="s">
        <v>61</v>
      </c>
      <c r="B18" s="68"/>
      <c r="C18" s="68"/>
      <c r="D18" s="68"/>
      <c r="E18" s="68"/>
      <c r="F18" s="68"/>
      <c r="M18" s="104"/>
    </row>
    <row r="19" customFormat="false" ht="12.75" hidden="false" customHeight="false" outlineLevel="0" collapsed="false">
      <c r="A19" s="30"/>
      <c r="B19" s="31"/>
      <c r="C19" s="31"/>
      <c r="D19" s="32"/>
      <c r="E19" s="32"/>
      <c r="F19" s="71"/>
      <c r="G19" s="71"/>
      <c r="M19" s="104"/>
    </row>
    <row r="20" customFormat="false" ht="12.75" hidden="false" customHeight="false" outlineLevel="0" collapsed="false">
      <c r="A20" s="30"/>
      <c r="B20" s="31"/>
      <c r="C20" s="31"/>
      <c r="D20" s="32"/>
      <c r="E20" s="32"/>
      <c r="F20" s="71"/>
      <c r="G20" s="71"/>
      <c r="M20" s="104"/>
    </row>
    <row r="21" customFormat="false" ht="12.75" hidden="false" customHeight="false" outlineLevel="0" collapsed="false">
      <c r="A21" s="30"/>
      <c r="B21" s="31"/>
      <c r="C21" s="31"/>
      <c r="D21" s="32"/>
      <c r="E21" s="32"/>
      <c r="F21" s="71"/>
      <c r="G21" s="71"/>
      <c r="M21" s="104"/>
    </row>
    <row r="22" customFormat="false" ht="12.75" hidden="false" customHeight="false" outlineLevel="0" collapsed="false">
      <c r="A22" s="30"/>
      <c r="B22" s="31"/>
      <c r="C22" s="31"/>
      <c r="D22" s="32"/>
      <c r="E22" s="32"/>
      <c r="F22" s="71"/>
      <c r="G22" s="71"/>
      <c r="M22" s="104"/>
    </row>
    <row r="23" customFormat="false" ht="12.75" hidden="false" customHeight="false" outlineLevel="0" collapsed="false">
      <c r="M23" s="104"/>
    </row>
    <row r="24" customFormat="false" ht="12.75" hidden="false" customHeight="false" outlineLevel="0" collapsed="false">
      <c r="B24" s="47"/>
      <c r="C24" s="109"/>
      <c r="D24" s="109"/>
      <c r="F24" s="93"/>
      <c r="I24" s="93"/>
      <c r="M24" s="104"/>
    </row>
    <row r="25" customFormat="false" ht="12.75" hidden="false" customHeight="false" outlineLevel="0" collapsed="false">
      <c r="C25" s="109"/>
      <c r="D25" s="109"/>
      <c r="F25" s="93"/>
      <c r="I25" s="93"/>
      <c r="M25" s="104"/>
    </row>
    <row r="26" customFormat="false" ht="12.75" hidden="false" customHeight="false" outlineLevel="0" collapsed="false">
      <c r="C26" s="109"/>
      <c r="D26" s="109"/>
      <c r="F26" s="93"/>
      <c r="I26" s="93"/>
      <c r="K26" s="102"/>
      <c r="L26" s="102"/>
      <c r="M26" s="104"/>
    </row>
    <row r="27" customFormat="false" ht="12.75" hidden="false" customHeight="false" outlineLevel="0" collapsed="false">
      <c r="C27" s="109"/>
      <c r="D27" s="109"/>
      <c r="F27" s="110"/>
      <c r="I27" s="110"/>
      <c r="M27" s="104"/>
    </row>
    <row r="28" customFormat="false" ht="12.75" hidden="false" customHeight="false" outlineLevel="0" collapsed="false">
      <c r="C28" s="109"/>
      <c r="D28" s="109"/>
      <c r="M28" s="104"/>
    </row>
    <row r="29" customFormat="false" ht="12.75" hidden="false" customHeight="false" outlineLevel="0" collapsed="false">
      <c r="C29" s="109"/>
      <c r="D29" s="109"/>
      <c r="H29" s="111"/>
      <c r="M29" s="104"/>
    </row>
    <row r="30" customFormat="false" ht="12.75" hidden="false" customHeight="false" outlineLevel="0" collapsed="false">
      <c r="C30" s="109"/>
      <c r="D30" s="109"/>
      <c r="H30" s="111"/>
      <c r="M30" s="104"/>
    </row>
    <row r="31" customFormat="false" ht="12.75" hidden="false" customHeight="false" outlineLevel="0" collapsed="false">
      <c r="C31" s="109"/>
      <c r="D31" s="109"/>
      <c r="H31" s="111"/>
      <c r="M31" s="104"/>
    </row>
    <row r="32" customFormat="false" ht="12.75" hidden="false" customHeight="false" outlineLevel="0" collapsed="false">
      <c r="C32" s="109"/>
      <c r="D32" s="109"/>
      <c r="H32" s="110"/>
      <c r="M32" s="104"/>
    </row>
    <row r="33" customFormat="false" ht="12.75" hidden="false" customHeight="false" outlineLevel="0" collapsed="false">
      <c r="C33" s="109"/>
      <c r="D33" s="109"/>
      <c r="M33" s="104"/>
    </row>
    <row r="34" customFormat="false" ht="12.75" hidden="false" customHeight="false" outlineLevel="0" collapsed="false">
      <c r="C34" s="109"/>
      <c r="D34" s="109"/>
      <c r="M34" s="104"/>
    </row>
    <row r="35" customFormat="false" ht="12.75" hidden="false" customHeight="false" outlineLevel="0" collapsed="false">
      <c r="C35" s="109"/>
      <c r="D35" s="109"/>
      <c r="M35" s="104"/>
    </row>
    <row r="36" customFormat="false" ht="12.75" hidden="false" customHeight="false" outlineLevel="0" collapsed="false">
      <c r="C36" s="109"/>
      <c r="D36" s="109"/>
      <c r="M36" s="104"/>
    </row>
    <row r="37" customFormat="false" ht="12.75" hidden="false" customHeight="false" outlineLevel="0" collapsed="false">
      <c r="C37" s="109"/>
      <c r="D37" s="109"/>
      <c r="M37" s="104"/>
    </row>
    <row r="38" customFormat="false" ht="12.75" hidden="false" customHeight="false" outlineLevel="0" collapsed="false">
      <c r="C38" s="109"/>
      <c r="M38" s="104"/>
    </row>
    <row r="39" customFormat="false" ht="12.75" hidden="false" customHeight="false" outlineLevel="0" collapsed="false">
      <c r="C39" s="109"/>
      <c r="M39" s="104"/>
    </row>
    <row r="40" customFormat="false" ht="12.75" hidden="false" customHeight="false" outlineLevel="0" collapsed="false">
      <c r="M40" s="104"/>
    </row>
    <row r="41" customFormat="false" ht="12.75" hidden="false" customHeight="false" outlineLevel="0" collapsed="false">
      <c r="M41" s="104"/>
    </row>
    <row r="42" customFormat="false" ht="12.75" hidden="false" customHeight="false" outlineLevel="0" collapsed="false">
      <c r="M42" s="104"/>
    </row>
    <row r="43" customFormat="false" ht="12.75" hidden="false" customHeight="false" outlineLevel="0" collapsed="false">
      <c r="M43" s="104"/>
    </row>
    <row r="44" customFormat="false" ht="12.75" hidden="false" customHeight="false" outlineLevel="0" collapsed="false">
      <c r="M44" s="104"/>
    </row>
    <row r="45" customFormat="false" ht="12.75" hidden="false" customHeight="false" outlineLevel="0" collapsed="false">
      <c r="M45" s="104"/>
    </row>
    <row r="46" customFormat="false" ht="12.75" hidden="false" customHeight="false" outlineLevel="0" collapsed="false">
      <c r="M46" s="104"/>
    </row>
    <row r="47" customFormat="false" ht="12.75" hidden="false" customHeight="false" outlineLevel="0" collapsed="false">
      <c r="M47" s="104"/>
    </row>
    <row r="48" customFormat="false" ht="12.75" hidden="false" customHeight="false" outlineLevel="0" collapsed="false">
      <c r="M48" s="104"/>
    </row>
    <row r="49" customFormat="false" ht="12.75" hidden="false" customHeight="false" outlineLevel="0" collapsed="false">
      <c r="M49" s="104"/>
    </row>
    <row r="50" customFormat="false" ht="12.75" hidden="false" customHeight="false" outlineLevel="0" collapsed="false">
      <c r="M50" s="104"/>
    </row>
    <row r="51" customFormat="false" ht="12.75" hidden="false" customHeight="false" outlineLevel="0" collapsed="false">
      <c r="M51" s="104"/>
    </row>
    <row r="52" customFormat="false" ht="12.75" hidden="false" customHeight="false" outlineLevel="0" collapsed="false">
      <c r="M52" s="104"/>
    </row>
    <row r="53" customFormat="false" ht="12.75" hidden="false" customHeight="false" outlineLevel="0" collapsed="false">
      <c r="M53" s="104"/>
    </row>
    <row r="54" customFormat="false" ht="12.75" hidden="false" customHeight="false" outlineLevel="0" collapsed="false">
      <c r="M54" s="104"/>
    </row>
    <row r="55" customFormat="false" ht="12.75" hidden="false" customHeight="false" outlineLevel="0" collapsed="false">
      <c r="M55" s="104"/>
    </row>
    <row r="56" customFormat="false" ht="12.75" hidden="false" customHeight="false" outlineLevel="0" collapsed="false">
      <c r="M56" s="104"/>
    </row>
    <row r="57" customFormat="false" ht="12.75" hidden="false" customHeight="false" outlineLevel="0" collapsed="false">
      <c r="M57" s="112"/>
    </row>
  </sheetData>
  <mergeCells count="5">
    <mergeCell ref="A2:A3"/>
    <mergeCell ref="B2:D2"/>
    <mergeCell ref="F2:G2"/>
    <mergeCell ref="A4:G4"/>
    <mergeCell ref="A18:F18"/>
  </mergeCells>
  <printOptions headings="false" gridLines="false" gridLinesSet="true" horizontalCentered="false" verticalCentered="false"/>
  <pageMargins left="0.984027777777778" right="0.590277777777778" top="1.33888888888889" bottom="0.78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tabColor rgb="FFFF0000"/>
    <pageSetUpPr fitToPage="false"/>
  </sheetPr>
  <dimension ref="A1:H16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O19" activeCellId="0" sqref="O19"/>
    </sheetView>
  </sheetViews>
  <sheetFormatPr defaultRowHeight="12.75"/>
  <cols>
    <col collapsed="false" hidden="false" max="1" min="1" style="113" width="16.2834008097166"/>
    <col collapsed="false" hidden="false" max="3" min="2" style="113" width="9.99595141700405"/>
    <col collapsed="false" hidden="false" max="4" min="4" style="113" width="9.71255060728745"/>
    <col collapsed="false" hidden="false" max="6" min="5" style="113" width="10.8542510121457"/>
    <col collapsed="false" hidden="false" max="7" min="7" style="113" width="0.57085020242915"/>
    <col collapsed="false" hidden="false" max="8" min="8" style="113" width="11.7125506072874"/>
    <col collapsed="false" hidden="false" max="257" min="9" style="113" width="9.1417004048583"/>
    <col collapsed="false" hidden="false" max="1025" min="258" style="0" width="9.1417004048583"/>
  </cols>
  <sheetData>
    <row r="1" customFormat="false" ht="12.75" hidden="false" customHeight="false" outlineLevel="0" collapsed="false">
      <c r="A1" s="114" t="s">
        <v>62</v>
      </c>
      <c r="B1" s="114"/>
      <c r="C1" s="114"/>
      <c r="D1" s="114"/>
      <c r="E1" s="114"/>
      <c r="F1" s="114"/>
      <c r="G1" s="114"/>
      <c r="H1" s="114"/>
    </row>
    <row r="2" customFormat="false" ht="12.75" hidden="false" customHeight="true" outlineLevel="0" collapsed="false">
      <c r="A2" s="115"/>
      <c r="B2" s="116" t="s">
        <v>63</v>
      </c>
      <c r="C2" s="116"/>
      <c r="D2" s="116"/>
      <c r="E2" s="116"/>
      <c r="F2" s="116"/>
      <c r="G2" s="117"/>
      <c r="H2" s="118" t="s">
        <v>64</v>
      </c>
    </row>
    <row r="3" customFormat="false" ht="38.25" hidden="false" customHeight="false" outlineLevel="0" collapsed="false">
      <c r="A3" s="115"/>
      <c r="B3" s="118" t="s">
        <v>65</v>
      </c>
      <c r="C3" s="118" t="s">
        <v>50</v>
      </c>
      <c r="D3" s="118" t="s">
        <v>51</v>
      </c>
      <c r="E3" s="119" t="s">
        <v>66</v>
      </c>
      <c r="F3" s="118" t="s">
        <v>67</v>
      </c>
      <c r="G3" s="120"/>
      <c r="H3" s="118"/>
    </row>
    <row r="4" customFormat="false" ht="12.75" hidden="false" customHeight="false" outlineLevel="0" collapsed="false">
      <c r="A4" s="121" t="s">
        <v>68</v>
      </c>
      <c r="B4" s="121"/>
      <c r="C4" s="121"/>
      <c r="D4" s="121"/>
      <c r="E4" s="121"/>
      <c r="F4" s="121"/>
      <c r="G4" s="121"/>
      <c r="H4" s="121"/>
    </row>
    <row r="5" customFormat="false" ht="12.75" hidden="false" customHeight="false" outlineLevel="0" collapsed="false">
      <c r="A5" s="92" t="s">
        <v>69</v>
      </c>
      <c r="B5" s="122" t="n">
        <v>10.7062289434625</v>
      </c>
      <c r="C5" s="122" t="n">
        <v>100.434592541353</v>
      </c>
      <c r="D5" s="122" t="n">
        <v>116.7296493796</v>
      </c>
      <c r="E5" s="122" t="n">
        <v>1434.79226158455</v>
      </c>
      <c r="F5" s="122" t="n">
        <v>1662.66273244897</v>
      </c>
      <c r="G5" s="122"/>
      <c r="H5" s="123" t="n">
        <v>24245.9020408162</v>
      </c>
    </row>
    <row r="6" customFormat="false" ht="12.75" hidden="false" customHeight="false" outlineLevel="0" collapsed="false">
      <c r="A6" s="92" t="s">
        <v>70</v>
      </c>
      <c r="B6" s="122" t="n">
        <v>221.076023021299</v>
      </c>
      <c r="C6" s="122" t="n">
        <v>766.154643910182</v>
      </c>
      <c r="D6" s="122" t="n">
        <v>416.469162759708</v>
      </c>
      <c r="E6" s="122" t="n">
        <v>3341.84861912275</v>
      </c>
      <c r="F6" s="122" t="n">
        <v>4745.54844881393</v>
      </c>
      <c r="G6" s="122"/>
      <c r="H6" s="123" t="n">
        <v>14946.8446709836</v>
      </c>
    </row>
    <row r="7" customFormat="false" ht="12.75" hidden="false" customHeight="false" outlineLevel="0" collapsed="false">
      <c r="A7" s="124" t="s">
        <v>6</v>
      </c>
      <c r="B7" s="122" t="n">
        <v>231.782251964761</v>
      </c>
      <c r="C7" s="122" t="n">
        <v>866.589236451535</v>
      </c>
      <c r="D7" s="122" t="n">
        <v>533.198812139308</v>
      </c>
      <c r="E7" s="122" t="n">
        <v>4776.6408807073</v>
      </c>
      <c r="F7" s="122" t="n">
        <v>6408.2111812629</v>
      </c>
      <c r="G7" s="122"/>
      <c r="H7" s="123" t="n">
        <v>16598.5732671871</v>
      </c>
    </row>
    <row r="8" customFormat="false" ht="12.75" hidden="false" customHeight="true" outlineLevel="0" collapsed="false">
      <c r="A8" s="121" t="s">
        <v>71</v>
      </c>
      <c r="B8" s="121"/>
      <c r="C8" s="121"/>
      <c r="D8" s="121"/>
      <c r="E8" s="121"/>
      <c r="F8" s="121"/>
      <c r="G8" s="121"/>
      <c r="H8" s="121"/>
    </row>
    <row r="9" customFormat="false" ht="12.75" hidden="false" customHeight="false" outlineLevel="0" collapsed="false">
      <c r="A9" s="92" t="s">
        <v>72</v>
      </c>
      <c r="B9" s="125" t="n">
        <v>22.2504987443209</v>
      </c>
      <c r="C9" s="125" t="n">
        <v>184.730131976082</v>
      </c>
      <c r="D9" s="125" t="n">
        <v>101.34238417046</v>
      </c>
      <c r="E9" s="125" t="n">
        <v>964.495905656508</v>
      </c>
      <c r="F9" s="125" t="n">
        <v>1272.81892054737</v>
      </c>
      <c r="G9" s="125"/>
      <c r="H9" s="125" t="n">
        <v>21054.8599404056</v>
      </c>
    </row>
    <row r="10" customFormat="false" ht="12.75" hidden="false" customHeight="false" outlineLevel="0" collapsed="false">
      <c r="A10" s="92" t="s">
        <v>70</v>
      </c>
      <c r="B10" s="125" t="n">
        <v>212.689034759499</v>
      </c>
      <c r="C10" s="125" t="n">
        <v>233.761615049524</v>
      </c>
      <c r="D10" s="125" t="n">
        <v>227.996720657147</v>
      </c>
      <c r="E10" s="125" t="n">
        <v>1384.09541992637</v>
      </c>
      <c r="F10" s="125" t="n">
        <v>2058.54279039254</v>
      </c>
      <c r="G10" s="125"/>
      <c r="H10" s="125" t="n">
        <v>14373.5422723657</v>
      </c>
    </row>
    <row r="11" customFormat="false" ht="12.75" hidden="false" customHeight="false" outlineLevel="0" collapsed="false">
      <c r="A11" s="124" t="s">
        <v>6</v>
      </c>
      <c r="B11" s="125" t="n">
        <v>234.93953350382</v>
      </c>
      <c r="C11" s="125" t="n">
        <v>418.491747025605</v>
      </c>
      <c r="D11" s="125" t="n">
        <v>329.339104827607</v>
      </c>
      <c r="E11" s="125" t="n">
        <v>2348.59132558288</v>
      </c>
      <c r="F11" s="125" t="n">
        <v>3331.36171093991</v>
      </c>
      <c r="G11" s="125"/>
      <c r="H11" s="125" t="n">
        <v>16356.6637744386</v>
      </c>
    </row>
    <row r="12" customFormat="false" ht="12.75" hidden="false" customHeight="true" outlineLevel="0" collapsed="false">
      <c r="A12" s="121" t="s">
        <v>38</v>
      </c>
      <c r="B12" s="121"/>
      <c r="C12" s="121"/>
      <c r="D12" s="121"/>
      <c r="E12" s="121"/>
      <c r="F12" s="121"/>
      <c r="G12" s="121"/>
      <c r="H12" s="121"/>
    </row>
    <row r="13" customFormat="false" ht="12.75" hidden="false" customHeight="false" outlineLevel="0" collapsed="false">
      <c r="A13" s="92" t="s">
        <v>73</v>
      </c>
      <c r="B13" s="125" t="n">
        <v>32.9567276877834</v>
      </c>
      <c r="C13" s="125" t="n">
        <v>285.164724517435</v>
      </c>
      <c r="D13" s="125" t="n">
        <v>218.072033550061</v>
      </c>
      <c r="E13" s="125" t="n">
        <v>2399.28816724106</v>
      </c>
      <c r="F13" s="125" t="n">
        <v>2935.48165299634</v>
      </c>
      <c r="G13" s="125"/>
      <c r="H13" s="125" t="n">
        <v>22750.8217472736</v>
      </c>
    </row>
    <row r="14" customFormat="false" ht="12.75" hidden="false" customHeight="false" outlineLevel="0" collapsed="false">
      <c r="A14" s="92" t="s">
        <v>74</v>
      </c>
      <c r="B14" s="125" t="n">
        <v>433.765057780798</v>
      </c>
      <c r="C14" s="125" t="n">
        <v>999.916258959706</v>
      </c>
      <c r="D14" s="125" t="n">
        <v>644.465883416854</v>
      </c>
      <c r="E14" s="125" t="n">
        <v>4725.94403904912</v>
      </c>
      <c r="F14" s="125" t="n">
        <v>6804.09123920648</v>
      </c>
      <c r="G14" s="125"/>
      <c r="H14" s="125" t="n">
        <v>14768.6273743527</v>
      </c>
    </row>
    <row r="15" customFormat="false" ht="12.75" hidden="false" customHeight="false" outlineLevel="0" collapsed="false">
      <c r="A15" s="126" t="s">
        <v>67</v>
      </c>
      <c r="B15" s="127" t="n">
        <v>466.721785468582</v>
      </c>
      <c r="C15" s="127" t="n">
        <v>1285.08098347714</v>
      </c>
      <c r="D15" s="127" t="n">
        <v>862.537916966915</v>
      </c>
      <c r="E15" s="127" t="n">
        <v>7125.23220629018</v>
      </c>
      <c r="F15" s="127" t="n">
        <v>9739.57289220281</v>
      </c>
      <c r="G15" s="127"/>
      <c r="H15" s="127" t="n">
        <v>16515.0284739085</v>
      </c>
    </row>
    <row r="16" customFormat="false" ht="12.75" hidden="false" customHeight="false" outlineLevel="0" collapsed="false">
      <c r="A16" s="128" t="s">
        <v>75</v>
      </c>
      <c r="B16" s="129"/>
      <c r="C16" s="129"/>
      <c r="D16" s="130"/>
      <c r="E16" s="130"/>
      <c r="F16" s="130"/>
      <c r="G16" s="130"/>
      <c r="H16" s="131"/>
    </row>
  </sheetData>
  <mergeCells count="7">
    <mergeCell ref="A1:H1"/>
    <mergeCell ref="A2:A3"/>
    <mergeCell ref="B2:F2"/>
    <mergeCell ref="H2:H3"/>
    <mergeCell ref="A4:H4"/>
    <mergeCell ref="A8:H8"/>
    <mergeCell ref="A12:H12"/>
  </mergeCells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tabColor rgb="FFFF0000"/>
    <pageSetUpPr fitToPage="false"/>
  </sheetPr>
  <dimension ref="A1:Q24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L26" activeCellId="0" sqref="L26"/>
    </sheetView>
  </sheetViews>
  <sheetFormatPr defaultRowHeight="12.75"/>
  <cols>
    <col collapsed="false" hidden="false" max="1" min="1" style="1" width="24.5668016194332"/>
    <col collapsed="false" hidden="false" max="2" min="2" style="1" width="5.42914979757085"/>
    <col collapsed="false" hidden="false" max="3" min="3" style="1" width="5.57085020242915"/>
    <col collapsed="false" hidden="false" max="4" min="4" style="1" width="0.57085020242915"/>
    <col collapsed="false" hidden="false" max="6" min="5" style="1" width="5.42914979757085"/>
    <col collapsed="false" hidden="false" max="7" min="7" style="1" width="0.57085020242915"/>
    <col collapsed="false" hidden="false" max="8" min="8" style="1" width="5.2834008097166"/>
    <col collapsed="false" hidden="false" max="9" min="9" style="1" width="5.42914979757085"/>
    <col collapsed="false" hidden="false" max="257" min="10" style="1" width="9.1417004048583"/>
    <col collapsed="false" hidden="false" max="1025" min="258" style="0" width="9.1417004048583"/>
  </cols>
  <sheetData>
    <row r="1" customFormat="false" ht="25.5" hidden="false" customHeight="true" outlineLevel="0" collapsed="false">
      <c r="A1" s="74" t="s">
        <v>76</v>
      </c>
      <c r="B1" s="2"/>
      <c r="C1" s="2"/>
      <c r="D1" s="2"/>
      <c r="E1" s="2"/>
      <c r="F1" s="2"/>
      <c r="G1" s="2"/>
      <c r="H1" s="75"/>
      <c r="I1" s="73"/>
      <c r="J1" s="111"/>
    </row>
    <row r="2" customFormat="false" ht="12.75" hidden="false" customHeight="true" outlineLevel="0" collapsed="false">
      <c r="A2" s="3"/>
      <c r="B2" s="4" t="s">
        <v>23</v>
      </c>
      <c r="C2" s="4"/>
      <c r="D2" s="132"/>
      <c r="E2" s="4" t="s">
        <v>24</v>
      </c>
      <c r="F2" s="4"/>
      <c r="G2" s="37"/>
      <c r="H2" s="4" t="s">
        <v>25</v>
      </c>
      <c r="I2" s="4"/>
      <c r="J2" s="111"/>
    </row>
    <row r="3" customFormat="false" ht="12.75" hidden="false" customHeight="true" outlineLevel="0" collapsed="false">
      <c r="A3" s="3"/>
      <c r="B3" s="36"/>
      <c r="C3" s="36"/>
      <c r="D3" s="36"/>
      <c r="E3" s="36"/>
      <c r="F3" s="36"/>
      <c r="G3" s="36"/>
      <c r="H3" s="36"/>
      <c r="I3" s="36"/>
      <c r="J3" s="93"/>
    </row>
    <row r="4" customFormat="false" ht="12.75" hidden="false" customHeight="true" outlineLevel="0" collapsed="false">
      <c r="A4" s="3"/>
      <c r="B4" s="39" t="s">
        <v>27</v>
      </c>
      <c r="C4" s="39" t="s">
        <v>28</v>
      </c>
      <c r="D4" s="39"/>
      <c r="E4" s="39" t="s">
        <v>27</v>
      </c>
      <c r="F4" s="39" t="s">
        <v>28</v>
      </c>
      <c r="G4" s="36"/>
      <c r="H4" s="39" t="s">
        <v>27</v>
      </c>
      <c r="I4" s="39" t="s">
        <v>28</v>
      </c>
      <c r="J4" s="93"/>
    </row>
    <row r="5" customFormat="false" ht="12.75" hidden="false" customHeight="true" outlineLevel="0" collapsed="false">
      <c r="A5" s="3"/>
      <c r="B5" s="40" t="n">
        <v>2007</v>
      </c>
      <c r="C5" s="40" t="n">
        <v>2008</v>
      </c>
      <c r="D5" s="41"/>
      <c r="E5" s="40" t="n">
        <v>2007</v>
      </c>
      <c r="F5" s="40" t="n">
        <v>2008</v>
      </c>
      <c r="G5" s="42"/>
      <c r="H5" s="40" t="n">
        <v>2007</v>
      </c>
      <c r="I5" s="40" t="n">
        <v>2008</v>
      </c>
      <c r="J5" s="111"/>
    </row>
    <row r="6" customFormat="false" ht="15.95" hidden="false" customHeight="true" outlineLevel="0" collapsed="false">
      <c r="A6" s="16" t="s">
        <v>2</v>
      </c>
      <c r="B6" s="16"/>
      <c r="C6" s="16"/>
      <c r="D6" s="16"/>
      <c r="E6" s="16"/>
      <c r="F6" s="16"/>
      <c r="G6" s="16"/>
      <c r="H6" s="16"/>
      <c r="I6" s="16"/>
      <c r="J6" s="93"/>
    </row>
    <row r="7" customFormat="false" ht="24.75" hidden="false" customHeight="true" outlineLevel="0" collapsed="false">
      <c r="A7" s="41" t="s">
        <v>48</v>
      </c>
      <c r="B7" s="46" t="n">
        <v>2.48225022070147</v>
      </c>
      <c r="C7" s="46" t="n">
        <v>-17.0136524848379</v>
      </c>
      <c r="D7" s="133"/>
      <c r="E7" s="46" t="n">
        <v>-0.394525483751892</v>
      </c>
      <c r="F7" s="46" t="n">
        <v>-7.57794089620151</v>
      </c>
      <c r="G7" s="125"/>
      <c r="H7" s="125" t="n">
        <v>0.375622742264994</v>
      </c>
      <c r="I7" s="125" t="n">
        <v>-9.25696932235178</v>
      </c>
      <c r="J7" s="134"/>
      <c r="K7" s="134"/>
      <c r="L7" s="47"/>
      <c r="M7" s="47"/>
      <c r="N7" s="47"/>
      <c r="O7" s="47"/>
    </row>
    <row r="8" customFormat="false" ht="12.75" hidden="false" customHeight="true" outlineLevel="0" collapsed="false">
      <c r="A8" s="41" t="s">
        <v>49</v>
      </c>
      <c r="B8" s="46" t="n">
        <v>-2.28085228208985</v>
      </c>
      <c r="C8" s="46" t="n">
        <v>-5.07026294612678</v>
      </c>
      <c r="D8" s="48"/>
      <c r="E8" s="46" t="n">
        <v>-0.03157508026149</v>
      </c>
      <c r="F8" s="46" t="n">
        <v>-8.50171357869658</v>
      </c>
      <c r="G8" s="125"/>
      <c r="H8" s="125" t="n">
        <v>0.15261655325007</v>
      </c>
      <c r="I8" s="125" t="n">
        <v>-9.59957501213761</v>
      </c>
      <c r="J8" s="134"/>
      <c r="K8" s="134"/>
      <c r="L8" s="47"/>
      <c r="M8" s="47"/>
      <c r="N8" s="47"/>
      <c r="O8" s="47"/>
    </row>
    <row r="9" s="14" customFormat="true" ht="12.75" hidden="false" customHeight="false" outlineLevel="0" collapsed="false">
      <c r="A9" s="135" t="s">
        <v>50</v>
      </c>
      <c r="B9" s="65" t="n">
        <v>-10.0342177566847</v>
      </c>
      <c r="C9" s="65" t="n">
        <v>-2.24511873248969</v>
      </c>
      <c r="D9" s="56"/>
      <c r="E9" s="65" t="n">
        <v>-1.40161127671064</v>
      </c>
      <c r="F9" s="65" t="n">
        <v>-11.2763256630713</v>
      </c>
      <c r="G9" s="136"/>
      <c r="H9" s="136" t="n">
        <v>-0.559862686003555</v>
      </c>
      <c r="I9" s="136" t="n">
        <v>-11.8156299736189</v>
      </c>
      <c r="J9" s="137"/>
      <c r="K9" s="137"/>
      <c r="L9" s="47"/>
      <c r="M9" s="47"/>
      <c r="N9" s="47"/>
      <c r="O9" s="47"/>
      <c r="P9" s="1"/>
      <c r="Q9" s="1"/>
    </row>
    <row r="10" s="14" customFormat="true" ht="12.75" hidden="false" customHeight="false" outlineLevel="0" collapsed="false">
      <c r="A10" s="12" t="s">
        <v>51</v>
      </c>
      <c r="B10" s="65" t="n">
        <v>12.9986768647577</v>
      </c>
      <c r="C10" s="65" t="n">
        <v>-9.50292214877773</v>
      </c>
      <c r="D10" s="56"/>
      <c r="E10" s="65" t="n">
        <v>2.6996237888491</v>
      </c>
      <c r="F10" s="65" t="n">
        <v>-3.19134676344058</v>
      </c>
      <c r="G10" s="136"/>
      <c r="H10" s="136" t="n">
        <v>2.49991270424734</v>
      </c>
      <c r="I10" s="136" t="n">
        <v>-2.51662103783205</v>
      </c>
      <c r="J10" s="137"/>
      <c r="K10" s="137"/>
      <c r="L10" s="47"/>
      <c r="M10" s="47"/>
      <c r="N10" s="47"/>
      <c r="O10" s="47"/>
      <c r="P10" s="1"/>
      <c r="Q10" s="1"/>
    </row>
    <row r="11" customFormat="false" ht="12.75" hidden="false" customHeight="false" outlineLevel="0" collapsed="false">
      <c r="A11" s="8" t="s">
        <v>52</v>
      </c>
      <c r="B11" s="46" t="n">
        <v>1.6423204422988</v>
      </c>
      <c r="C11" s="46" t="n">
        <v>0.0371109490362898</v>
      </c>
      <c r="D11" s="48"/>
      <c r="E11" s="46" t="n">
        <v>1.71870186797676</v>
      </c>
      <c r="F11" s="46" t="n">
        <v>-0.00898615694140403</v>
      </c>
      <c r="G11" s="125"/>
      <c r="H11" s="125" t="n">
        <v>2.52406078856085</v>
      </c>
      <c r="I11" s="125" t="n">
        <v>-0.241475164806488</v>
      </c>
      <c r="J11" s="134"/>
      <c r="K11" s="134"/>
      <c r="L11" s="47"/>
      <c r="M11" s="47"/>
      <c r="N11" s="47"/>
      <c r="O11" s="47"/>
    </row>
    <row r="12" customFormat="false" ht="51" hidden="false" customHeight="false" outlineLevel="0" collapsed="false">
      <c r="A12" s="138" t="s">
        <v>53</v>
      </c>
      <c r="B12" s="65" t="n">
        <v>8.54815053079112</v>
      </c>
      <c r="C12" s="65" t="n">
        <v>0.896215758768264</v>
      </c>
      <c r="D12" s="48"/>
      <c r="E12" s="65" t="n">
        <v>4.80818147800075</v>
      </c>
      <c r="F12" s="65" t="n">
        <v>-3.1114032630651</v>
      </c>
      <c r="G12" s="125"/>
      <c r="H12" s="125" t="n">
        <v>0.749664323322179</v>
      </c>
      <c r="I12" s="125" t="n">
        <v>-2.96555177818742</v>
      </c>
      <c r="J12" s="134"/>
      <c r="K12" s="134"/>
      <c r="L12" s="47"/>
      <c r="M12" s="47"/>
      <c r="N12" s="47"/>
      <c r="O12" s="47"/>
    </row>
    <row r="13" customFormat="false" ht="25.5" hidden="false" customHeight="false" outlineLevel="0" collapsed="false">
      <c r="A13" s="138" t="s">
        <v>54</v>
      </c>
      <c r="B13" s="65" t="n">
        <v>-2.71545852212539</v>
      </c>
      <c r="C13" s="65" t="n">
        <v>-1.59774537360585</v>
      </c>
      <c r="D13" s="48"/>
      <c r="E13" s="65" t="n">
        <v>-2.87607159786154</v>
      </c>
      <c r="F13" s="65" t="n">
        <v>-1.19896052923167</v>
      </c>
      <c r="G13" s="125"/>
      <c r="H13" s="125" t="n">
        <v>0.588611194161317</v>
      </c>
      <c r="I13" s="125" t="n">
        <v>-2.4000832490462</v>
      </c>
      <c r="J13" s="134"/>
      <c r="K13" s="134"/>
      <c r="L13" s="47"/>
      <c r="M13" s="47"/>
      <c r="N13" s="47"/>
      <c r="O13" s="47"/>
    </row>
    <row r="14" customFormat="false" ht="12.75" hidden="false" customHeight="false" outlineLevel="0" collapsed="false">
      <c r="A14" s="138" t="s">
        <v>55</v>
      </c>
      <c r="B14" s="65" t="n">
        <v>0.178170129543972</v>
      </c>
      <c r="C14" s="65" t="n">
        <v>-12.070860719867</v>
      </c>
      <c r="D14" s="48"/>
      <c r="E14" s="65" t="n">
        <v>-1.06811535415112</v>
      </c>
      <c r="F14" s="65" t="n">
        <v>-9.7409113107192</v>
      </c>
      <c r="G14" s="125"/>
      <c r="H14" s="125" t="n">
        <v>1.86484216477805</v>
      </c>
      <c r="I14" s="125" t="n">
        <v>-5.14718361089759</v>
      </c>
      <c r="J14" s="134"/>
      <c r="K14" s="134"/>
      <c r="L14" s="47"/>
      <c r="M14" s="47"/>
      <c r="N14" s="47"/>
      <c r="O14" s="47"/>
    </row>
    <row r="15" customFormat="false" ht="12.75" hidden="false" customHeight="false" outlineLevel="0" collapsed="false">
      <c r="A15" s="138" t="s">
        <v>56</v>
      </c>
      <c r="B15" s="65" t="n">
        <v>-0.807253775335028</v>
      </c>
      <c r="C15" s="65" t="n">
        <v>3.59441376339265</v>
      </c>
      <c r="D15" s="48"/>
      <c r="E15" s="65" t="n">
        <v>2.66274267828619</v>
      </c>
      <c r="F15" s="65" t="n">
        <v>2.45657933030022</v>
      </c>
      <c r="G15" s="125"/>
      <c r="H15" s="125" t="n">
        <v>3.96041948465908</v>
      </c>
      <c r="I15" s="125" t="n">
        <v>1.06325334271165</v>
      </c>
      <c r="J15" s="134"/>
      <c r="K15" s="134"/>
      <c r="L15" s="47"/>
      <c r="M15" s="47"/>
      <c r="N15" s="47"/>
      <c r="O15" s="47"/>
    </row>
    <row r="16" customFormat="false" ht="38.25" hidden="false" customHeight="false" outlineLevel="0" collapsed="false">
      <c r="A16" s="138" t="s">
        <v>57</v>
      </c>
      <c r="B16" s="65" t="n">
        <v>-10.7756242841912</v>
      </c>
      <c r="C16" s="65" t="n">
        <v>6.53253963402574</v>
      </c>
      <c r="D16" s="48"/>
      <c r="E16" s="65" t="n">
        <v>-6.68038140084119</v>
      </c>
      <c r="F16" s="65" t="n">
        <v>6.94882886182251</v>
      </c>
      <c r="G16" s="125"/>
      <c r="H16" s="125" t="n">
        <v>3.33293497753799</v>
      </c>
      <c r="I16" s="125" t="n">
        <v>2.79395029919345</v>
      </c>
      <c r="J16" s="134"/>
      <c r="K16" s="134"/>
      <c r="L16" s="47"/>
      <c r="M16" s="47"/>
      <c r="N16" s="47"/>
      <c r="O16" s="47"/>
    </row>
    <row r="17" s="14" customFormat="true" ht="51" hidden="false" customHeight="false" outlineLevel="0" collapsed="false">
      <c r="A17" s="138" t="s">
        <v>58</v>
      </c>
      <c r="B17" s="65" t="n">
        <v>1.39780483230732</v>
      </c>
      <c r="C17" s="65" t="n">
        <v>-2.06740926828061</v>
      </c>
      <c r="D17" s="139"/>
      <c r="E17" s="65" t="n">
        <v>2.64421899516975</v>
      </c>
      <c r="F17" s="65" t="n">
        <v>0.690422398065934</v>
      </c>
      <c r="G17" s="136"/>
      <c r="H17" s="136" t="n">
        <v>3.44786749351937</v>
      </c>
      <c r="I17" s="136" t="n">
        <v>1.91908955550406</v>
      </c>
      <c r="J17" s="137"/>
      <c r="K17" s="137"/>
      <c r="L17" s="47"/>
      <c r="M17" s="47"/>
      <c r="N17" s="47"/>
      <c r="O17" s="47"/>
      <c r="P17" s="1"/>
      <c r="Q17" s="1"/>
    </row>
    <row r="18" s="14" customFormat="true" ht="51" hidden="false" customHeight="false" outlineLevel="0" collapsed="false">
      <c r="A18" s="138" t="s">
        <v>59</v>
      </c>
      <c r="B18" s="65" t="n">
        <v>11.9072117827949</v>
      </c>
      <c r="C18" s="65" t="n">
        <v>-3.23743139242416</v>
      </c>
      <c r="D18" s="56"/>
      <c r="E18" s="65" t="n">
        <v>1.83262128436752</v>
      </c>
      <c r="F18" s="65" t="n">
        <v>-0.0494485080116363</v>
      </c>
      <c r="G18" s="136"/>
      <c r="H18" s="136" t="n">
        <v>5.24851978869745</v>
      </c>
      <c r="I18" s="136" t="n">
        <v>3.58452397557734</v>
      </c>
      <c r="J18" s="137"/>
      <c r="K18" s="137"/>
      <c r="L18" s="47"/>
      <c r="M18" s="47"/>
      <c r="N18" s="47"/>
      <c r="O18" s="47"/>
      <c r="P18" s="1"/>
      <c r="Q18" s="1"/>
    </row>
    <row r="19" customFormat="false" ht="25.5" hidden="false" customHeight="false" outlineLevel="0" collapsed="false">
      <c r="A19" s="140" t="s">
        <v>60</v>
      </c>
      <c r="B19" s="66" t="n">
        <v>0.672883446991833</v>
      </c>
      <c r="C19" s="66" t="n">
        <v>-2.16975650266701</v>
      </c>
      <c r="D19" s="141"/>
      <c r="E19" s="66" t="n">
        <v>1.28079025231274</v>
      </c>
      <c r="F19" s="66" t="n">
        <v>-2.01256289549551</v>
      </c>
      <c r="G19" s="142"/>
      <c r="H19" s="142" t="n">
        <v>1.83545769113336</v>
      </c>
      <c r="I19" s="142" t="n">
        <v>-2.92523095686037</v>
      </c>
      <c r="J19" s="143"/>
      <c r="K19" s="143"/>
      <c r="L19" s="47"/>
      <c r="M19" s="47"/>
      <c r="N19" s="47"/>
      <c r="O19" s="47"/>
    </row>
    <row r="20" customFormat="false" ht="12.75" hidden="false" customHeight="true" outlineLevel="0" collapsed="false">
      <c r="A20" s="29" t="s">
        <v>30</v>
      </c>
      <c r="B20" s="29"/>
      <c r="C20" s="29"/>
      <c r="D20" s="29"/>
      <c r="E20" s="29"/>
      <c r="F20" s="29"/>
      <c r="G20" s="29"/>
      <c r="H20" s="29"/>
      <c r="K20" s="49"/>
      <c r="N20" s="49"/>
    </row>
    <row r="21" customFormat="false" ht="12.75" hidden="false" customHeight="false" outlineLevel="0" collapsed="false">
      <c r="A21" s="30" t="s">
        <v>18</v>
      </c>
      <c r="B21" s="30"/>
      <c r="C21" s="30"/>
      <c r="D21" s="30"/>
      <c r="E21" s="32"/>
      <c r="F21" s="32"/>
      <c r="G21" s="32"/>
      <c r="H21" s="85"/>
      <c r="I21" s="85"/>
      <c r="J21" s="85"/>
      <c r="K21" s="49"/>
    </row>
    <row r="22" customFormat="false" ht="12.75" hidden="false" customHeight="false" outlineLevel="0" collapsed="false">
      <c r="A22" s="30" t="s">
        <v>31</v>
      </c>
      <c r="B22" s="30"/>
      <c r="C22" s="30"/>
      <c r="D22" s="30"/>
      <c r="E22" s="32"/>
      <c r="F22" s="32"/>
      <c r="G22" s="32"/>
      <c r="H22" s="85"/>
      <c r="I22" s="85"/>
      <c r="J22" s="85"/>
      <c r="K22" s="49"/>
    </row>
    <row r="23" customFormat="false" ht="12.75" hidden="false" customHeight="false" outlineLevel="0" collapsed="false">
      <c r="A23" s="30" t="s">
        <v>20</v>
      </c>
      <c r="B23" s="30"/>
      <c r="C23" s="30"/>
      <c r="D23" s="30"/>
      <c r="E23" s="32"/>
      <c r="F23" s="32"/>
      <c r="G23" s="32"/>
      <c r="H23" s="85"/>
      <c r="I23" s="85"/>
      <c r="J23" s="85"/>
      <c r="K23" s="49"/>
    </row>
    <row r="24" customFormat="false" ht="12.75" hidden="false" customHeight="false" outlineLevel="0" collapsed="false">
      <c r="A24" s="30" t="s">
        <v>21</v>
      </c>
      <c r="B24" s="30"/>
      <c r="C24" s="30"/>
      <c r="D24" s="30"/>
      <c r="E24" s="32"/>
      <c r="F24" s="32"/>
      <c r="G24" s="32"/>
      <c r="H24" s="85"/>
      <c r="I24" s="85"/>
      <c r="J24" s="85"/>
      <c r="K24" s="49"/>
    </row>
  </sheetData>
  <mergeCells count="7">
    <mergeCell ref="A2:A5"/>
    <mergeCell ref="B2:C2"/>
    <mergeCell ref="E2:F2"/>
    <mergeCell ref="H2:I2"/>
    <mergeCell ref="B3:I3"/>
    <mergeCell ref="A6:I6"/>
    <mergeCell ref="A20:H20"/>
  </mergeCells>
  <printOptions headings="false" gridLines="false" gridLinesSet="true" horizontalCentered="false" verticalCentered="false"/>
  <pageMargins left="0.984027777777778" right="0.590277777777778" top="1.33888888888889" bottom="0.7875" header="0.511805555555555" footer="0.511805555555555"/>
  <pageSetup paperSize="9" scale="99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tabColor rgb="FFFF0000"/>
    <pageSetUpPr fitToPage="false"/>
  </sheetPr>
  <dimension ref="A1:L18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25" activeCellId="0" sqref="D25"/>
    </sheetView>
  </sheetViews>
  <sheetFormatPr defaultRowHeight="12.75"/>
  <cols>
    <col collapsed="false" hidden="false" max="1" min="1" style="1" width="55.417004048583"/>
    <col collapsed="false" hidden="false" max="2" min="2" style="1" width="9.85425101214575"/>
    <col collapsed="false" hidden="false" max="5" min="3" style="1" width="9.1417004048583"/>
    <col collapsed="false" hidden="false" max="6" min="6" style="1" width="7.2834008097166"/>
    <col collapsed="false" hidden="true" max="8" min="7" style="1" width="0"/>
    <col collapsed="false" hidden="false" max="9" min="9" style="1" width="29.5668016194332"/>
    <col collapsed="false" hidden="false" max="257" min="10" style="1" width="9.1417004048583"/>
    <col collapsed="false" hidden="false" max="1025" min="258" style="0" width="9.1417004048583"/>
  </cols>
  <sheetData>
    <row r="1" customFormat="false" ht="25.5" hidden="false" customHeight="true" outlineLevel="0" collapsed="false">
      <c r="A1" s="74" t="s">
        <v>77</v>
      </c>
      <c r="B1" s="144"/>
      <c r="C1" s="144"/>
      <c r="D1" s="144"/>
    </row>
    <row r="2" customFormat="false" ht="12.75" hidden="false" customHeight="false" outlineLevel="0" collapsed="false">
      <c r="A2" s="145"/>
      <c r="B2" s="146" t="n">
        <v>2007</v>
      </c>
      <c r="C2" s="146" t="n">
        <v>2008</v>
      </c>
      <c r="D2" s="147" t="n">
        <v>2009</v>
      </c>
    </row>
    <row r="3" customFormat="false" ht="15.95" hidden="false" customHeight="true" outlineLevel="0" collapsed="false">
      <c r="A3" s="16" t="s">
        <v>38</v>
      </c>
      <c r="B3" s="16"/>
      <c r="C3" s="16"/>
      <c r="D3" s="16"/>
      <c r="I3" s="148"/>
      <c r="J3" s="47"/>
      <c r="K3" s="47"/>
      <c r="L3" s="47"/>
    </row>
    <row r="4" customFormat="false" ht="12.75" hidden="false" customHeight="true" outlineLevel="0" collapsed="false">
      <c r="A4" s="149" t="s">
        <v>78</v>
      </c>
      <c r="B4" s="150" t="n">
        <v>18251.6</v>
      </c>
      <c r="C4" s="150" t="n">
        <v>18443.7</v>
      </c>
      <c r="D4" s="150" t="n">
        <v>18058.2</v>
      </c>
      <c r="I4" s="148"/>
      <c r="J4" s="47"/>
      <c r="K4" s="47"/>
      <c r="L4" s="47"/>
    </row>
    <row r="5" customFormat="false" ht="12.75" hidden="false" customHeight="true" outlineLevel="0" collapsed="false">
      <c r="A5" s="149" t="s">
        <v>79</v>
      </c>
      <c r="B5" s="150" t="n">
        <v>49181.1</v>
      </c>
      <c r="C5" s="150" t="n">
        <v>50587.6</v>
      </c>
      <c r="D5" s="150" t="n">
        <v>50564.6</v>
      </c>
      <c r="I5" s="148"/>
      <c r="J5" s="47"/>
      <c r="K5" s="47"/>
      <c r="L5" s="47"/>
    </row>
    <row r="6" customFormat="false" ht="12.75" hidden="false" customHeight="true" outlineLevel="0" collapsed="false">
      <c r="A6" s="149" t="s">
        <v>80</v>
      </c>
      <c r="B6" s="150" t="n">
        <v>16341.4</v>
      </c>
      <c r="C6" s="150" t="n">
        <v>16712.1</v>
      </c>
      <c r="D6" s="150" t="n">
        <v>16560.7</v>
      </c>
      <c r="I6" s="148"/>
      <c r="J6" s="47"/>
      <c r="K6" s="47"/>
      <c r="L6" s="47"/>
    </row>
    <row r="7" customFormat="false" ht="12.75" hidden="false" customHeight="true" outlineLevel="0" collapsed="false">
      <c r="A7" s="149" t="s">
        <v>81</v>
      </c>
      <c r="B7" s="150" t="n">
        <v>31064.8</v>
      </c>
      <c r="C7" s="150" t="n">
        <v>31816.2</v>
      </c>
      <c r="D7" s="150" t="n">
        <v>31817.9</v>
      </c>
    </row>
    <row r="8" customFormat="false" ht="15.95" hidden="false" customHeight="true" outlineLevel="0" collapsed="false">
      <c r="A8" s="16" t="s">
        <v>43</v>
      </c>
      <c r="B8" s="16"/>
      <c r="C8" s="16"/>
      <c r="D8" s="16"/>
    </row>
    <row r="9" customFormat="false" ht="12.75" hidden="false" customHeight="true" outlineLevel="0" collapsed="false">
      <c r="A9" s="149" t="s">
        <v>78</v>
      </c>
      <c r="B9" s="151" t="n">
        <v>17724.9</v>
      </c>
      <c r="C9" s="151" t="n">
        <v>17913.5</v>
      </c>
      <c r="D9" s="151" t="n">
        <v>17417.3</v>
      </c>
    </row>
    <row r="10" customFormat="false" ht="12.75" hidden="false" customHeight="true" outlineLevel="0" collapsed="false">
      <c r="A10" s="149" t="s">
        <v>79</v>
      </c>
      <c r="B10" s="151" t="n">
        <v>54124.7</v>
      </c>
      <c r="C10" s="151" t="n">
        <v>55602.6</v>
      </c>
      <c r="D10" s="151" t="n">
        <v>56011.8</v>
      </c>
    </row>
    <row r="11" customFormat="false" ht="12.75" hidden="false" customHeight="true" outlineLevel="0" collapsed="false">
      <c r="A11" s="149" t="s">
        <v>80</v>
      </c>
      <c r="B11" s="151" t="n">
        <v>17438.6</v>
      </c>
      <c r="C11" s="151" t="n">
        <v>17778.1</v>
      </c>
      <c r="D11" s="151" t="n">
        <v>17547.9</v>
      </c>
    </row>
    <row r="12" customFormat="false" ht="12.75" hidden="false" customHeight="true" outlineLevel="0" collapsed="false">
      <c r="A12" s="149" t="s">
        <v>81</v>
      </c>
      <c r="B12" s="151" t="n">
        <v>31871.7</v>
      </c>
      <c r="C12" s="151" t="n">
        <v>33013.8</v>
      </c>
      <c r="D12" s="151" t="n">
        <v>33561.5</v>
      </c>
    </row>
    <row r="13" customFormat="false" ht="15.95" hidden="false" customHeight="true" outlineLevel="0" collapsed="false">
      <c r="A13" s="16" t="s">
        <v>44</v>
      </c>
      <c r="B13" s="16"/>
      <c r="C13" s="16"/>
      <c r="D13" s="16"/>
    </row>
    <row r="14" customFormat="false" ht="12.75" hidden="false" customHeight="true" outlineLevel="0" collapsed="false">
      <c r="A14" s="149" t="s">
        <v>78</v>
      </c>
      <c r="B14" s="151" t="n">
        <v>26175.8</v>
      </c>
      <c r="C14" s="151" t="n">
        <v>26326</v>
      </c>
      <c r="D14" s="151" t="n">
        <v>25365</v>
      </c>
    </row>
    <row r="15" customFormat="false" ht="12.75" hidden="false" customHeight="true" outlineLevel="0" collapsed="false">
      <c r="A15" s="149" t="s">
        <v>79</v>
      </c>
      <c r="B15" s="151" t="n">
        <v>62102.4</v>
      </c>
      <c r="C15" s="151" t="n">
        <v>63161.1</v>
      </c>
      <c r="D15" s="151" t="n">
        <v>63030.9</v>
      </c>
    </row>
    <row r="16" customFormat="false" ht="12.75" hidden="false" customHeight="true" outlineLevel="0" collapsed="false">
      <c r="A16" s="149" t="s">
        <v>80</v>
      </c>
      <c r="B16" s="151" t="n">
        <v>20719.1</v>
      </c>
      <c r="C16" s="151" t="n">
        <v>21093.8</v>
      </c>
      <c r="D16" s="151" t="n">
        <v>20853</v>
      </c>
    </row>
    <row r="17" customFormat="false" ht="12.75" hidden="false" customHeight="true" outlineLevel="0" collapsed="false">
      <c r="A17" s="152" t="s">
        <v>81</v>
      </c>
      <c r="B17" s="153" t="n">
        <v>35372.3</v>
      </c>
      <c r="C17" s="153" t="n">
        <v>36720.9</v>
      </c>
      <c r="D17" s="153" t="n">
        <v>37383.7</v>
      </c>
    </row>
    <row r="18" s="70" customFormat="true" ht="11.25" hidden="false" customHeight="false" outlineLevel="0" collapsed="false">
      <c r="A18" s="154" t="s">
        <v>82</v>
      </c>
      <c r="B18" s="155"/>
      <c r="C18" s="155"/>
      <c r="D18" s="156"/>
      <c r="E18" s="155"/>
      <c r="F18" s="155"/>
    </row>
  </sheetData>
  <mergeCells count="3">
    <mergeCell ref="A3:D3"/>
    <mergeCell ref="A8:D8"/>
    <mergeCell ref="A13:D13"/>
  </mergeCells>
  <printOptions headings="false" gridLines="false" gridLinesSet="true" horizontalCentered="false" verticalCentered="false"/>
  <pageMargins left="0.984027777777778" right="0.590277777777778" top="1.33888888888889" bottom="0.78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tabColor rgb="FFFF0000"/>
    <pageSetUpPr fitToPage="false"/>
  </sheetPr>
  <dimension ref="A1:I45"/>
  <sheetViews>
    <sheetView windowProtection="false" showFormulas="false" showGridLines="true" showRowColHeaders="true" showZeros="true" rightToLeft="false" tabSelected="false" showOutlineSymbols="true" defaultGridColor="true" view="normal" topLeftCell="A16" colorId="64" zoomScale="100" zoomScaleNormal="100" zoomScalePageLayoutView="100" workbookViewId="0">
      <selection pane="topLeft" activeCell="I42" activeCellId="0" sqref="I42"/>
    </sheetView>
  </sheetViews>
  <sheetFormatPr defaultRowHeight="12.75"/>
  <cols>
    <col collapsed="false" hidden="false" max="1" min="1" style="1" width="59.417004048583"/>
    <col collapsed="false" hidden="false" max="257" min="2" style="1" width="9.1417004048583"/>
    <col collapsed="false" hidden="false" max="1025" min="258" style="0" width="9.1417004048583"/>
  </cols>
  <sheetData>
    <row r="1" customFormat="false" ht="25.5" hidden="false" customHeight="true" outlineLevel="0" collapsed="false">
      <c r="A1" s="74" t="s">
        <v>83</v>
      </c>
      <c r="B1" s="73"/>
      <c r="C1" s="73"/>
      <c r="D1" s="73"/>
    </row>
    <row r="2" customFormat="false" ht="12.75" hidden="false" customHeight="false" outlineLevel="0" collapsed="false">
      <c r="A2" s="157"/>
      <c r="B2" s="146" t="n">
        <v>2007</v>
      </c>
      <c r="C2" s="146" t="n">
        <v>2008</v>
      </c>
      <c r="D2" s="147" t="n">
        <v>2009</v>
      </c>
    </row>
    <row r="3" customFormat="false" ht="15.95" hidden="false" customHeight="true" outlineLevel="0" collapsed="false">
      <c r="A3" s="158" t="s">
        <v>84</v>
      </c>
      <c r="B3" s="158"/>
      <c r="C3" s="158"/>
      <c r="D3" s="158"/>
    </row>
    <row r="4" customFormat="false" ht="12.75" hidden="false" customHeight="true" outlineLevel="0" collapsed="false">
      <c r="A4" s="92" t="s">
        <v>48</v>
      </c>
      <c r="B4" s="150" t="n">
        <v>24.5</v>
      </c>
      <c r="C4" s="150" t="n">
        <v>23</v>
      </c>
      <c r="D4" s="150" t="n">
        <v>22.9</v>
      </c>
      <c r="F4" s="150"/>
    </row>
    <row r="5" customFormat="false" ht="12.75" hidden="false" customHeight="true" outlineLevel="0" collapsed="false">
      <c r="A5" s="92" t="s">
        <v>49</v>
      </c>
      <c r="B5" s="150" t="n">
        <v>59</v>
      </c>
      <c r="C5" s="150" t="n">
        <v>55.6</v>
      </c>
      <c r="D5" s="150" t="n">
        <v>54.7</v>
      </c>
      <c r="F5" s="150"/>
    </row>
    <row r="6" customFormat="false" ht="12.75" hidden="false" customHeight="true" outlineLevel="0" collapsed="false">
      <c r="A6" s="94" t="s">
        <v>50</v>
      </c>
      <c r="B6" s="159" t="n">
        <v>36.6</v>
      </c>
      <c r="C6" s="159" t="n">
        <v>33.9</v>
      </c>
      <c r="D6" s="159" t="n">
        <v>33</v>
      </c>
    </row>
    <row r="7" customFormat="false" ht="12.75" hidden="false" customHeight="true" outlineLevel="0" collapsed="false">
      <c r="A7" s="100" t="s">
        <v>51</v>
      </c>
      <c r="B7" s="159" t="n">
        <v>22.4</v>
      </c>
      <c r="C7" s="159" t="n">
        <v>21.7</v>
      </c>
      <c r="D7" s="159" t="n">
        <v>21.7</v>
      </c>
    </row>
    <row r="8" customFormat="false" ht="12.75" hidden="false" customHeight="true" outlineLevel="0" collapsed="false">
      <c r="A8" s="101" t="s">
        <v>52</v>
      </c>
      <c r="B8" s="150" t="n">
        <v>135.9</v>
      </c>
      <c r="C8" s="150" t="n">
        <v>136.8</v>
      </c>
      <c r="D8" s="150" t="n">
        <v>133</v>
      </c>
    </row>
    <row r="9" customFormat="false" ht="24.75" hidden="false" customHeight="true" outlineLevel="0" collapsed="false">
      <c r="A9" s="95" t="s">
        <v>53</v>
      </c>
      <c r="B9" s="159" t="n">
        <v>52.2</v>
      </c>
      <c r="C9" s="159" t="n">
        <v>52.7</v>
      </c>
      <c r="D9" s="160" t="n">
        <v>51.4</v>
      </c>
    </row>
    <row r="10" customFormat="false" ht="12.75" hidden="false" customHeight="true" outlineLevel="0" collapsed="false">
      <c r="A10" s="95" t="s">
        <v>54</v>
      </c>
      <c r="B10" s="159" t="n">
        <v>3.1</v>
      </c>
      <c r="C10" s="159" t="n">
        <v>3.1</v>
      </c>
      <c r="D10" s="160" t="n">
        <v>3.1</v>
      </c>
    </row>
    <row r="11" customFormat="false" ht="12.75" hidden="false" customHeight="true" outlineLevel="0" collapsed="false">
      <c r="A11" s="95" t="s">
        <v>55</v>
      </c>
      <c r="B11" s="159" t="n">
        <v>3.9</v>
      </c>
      <c r="C11" s="159" t="n">
        <v>3.9</v>
      </c>
      <c r="D11" s="160" t="n">
        <v>3.7</v>
      </c>
    </row>
    <row r="12" customFormat="false" ht="17.25" hidden="false" customHeight="true" outlineLevel="0" collapsed="false">
      <c r="A12" s="95" t="s">
        <v>56</v>
      </c>
      <c r="B12" s="159" t="n">
        <v>0.5</v>
      </c>
      <c r="C12" s="159" t="n">
        <v>0.5</v>
      </c>
      <c r="D12" s="160" t="n">
        <v>0.5</v>
      </c>
    </row>
    <row r="13" customFormat="false" ht="21" hidden="false" customHeight="true" outlineLevel="0" collapsed="false">
      <c r="A13" s="95" t="s">
        <v>57</v>
      </c>
      <c r="B13" s="159" t="n">
        <v>19.5</v>
      </c>
      <c r="C13" s="159" t="n">
        <v>19.3</v>
      </c>
      <c r="D13" s="160" t="n">
        <v>19</v>
      </c>
    </row>
    <row r="14" customFormat="false" ht="23.25" hidden="false" customHeight="true" outlineLevel="0" collapsed="false">
      <c r="A14" s="95" t="s">
        <v>58</v>
      </c>
      <c r="B14" s="159" t="n">
        <v>45.1</v>
      </c>
      <c r="C14" s="159" t="n">
        <v>45.2</v>
      </c>
      <c r="D14" s="160" t="n">
        <v>43.6</v>
      </c>
    </row>
    <row r="15" customFormat="false" ht="30.75" hidden="false" customHeight="true" outlineLevel="0" collapsed="false">
      <c r="A15" s="95" t="s">
        <v>59</v>
      </c>
      <c r="B15" s="159" t="n">
        <v>11.6</v>
      </c>
      <c r="C15" s="159" t="n">
        <v>12.1</v>
      </c>
      <c r="D15" s="160" t="n">
        <v>11.7</v>
      </c>
    </row>
    <row r="16" customFormat="false" ht="12.75" hidden="false" customHeight="true" outlineLevel="0" collapsed="false">
      <c r="A16" s="15" t="s">
        <v>67</v>
      </c>
      <c r="B16" s="106" t="n">
        <v>219.4</v>
      </c>
      <c r="C16" s="106" t="n">
        <v>215.4</v>
      </c>
      <c r="D16" s="106" t="n">
        <v>210.6</v>
      </c>
      <c r="E16" s="161"/>
    </row>
    <row r="17" customFormat="false" ht="15.95" hidden="false" customHeight="true" outlineLevel="0" collapsed="false">
      <c r="A17" s="16" t="s">
        <v>85</v>
      </c>
      <c r="B17" s="16"/>
      <c r="C17" s="16"/>
      <c r="D17" s="16"/>
    </row>
    <row r="18" customFormat="false" ht="12.75" hidden="false" customHeight="true" outlineLevel="0" collapsed="false">
      <c r="A18" s="92" t="s">
        <v>86</v>
      </c>
      <c r="B18" s="150" t="n">
        <v>9.1</v>
      </c>
      <c r="C18" s="150" t="n">
        <v>8.2</v>
      </c>
      <c r="D18" s="150" t="n">
        <v>7.9</v>
      </c>
    </row>
    <row r="19" customFormat="false" ht="12.75" hidden="false" customHeight="true" outlineLevel="0" collapsed="false">
      <c r="A19" s="92" t="s">
        <v>49</v>
      </c>
      <c r="B19" s="150" t="n">
        <v>49.7</v>
      </c>
      <c r="C19" s="150" t="n">
        <v>47.2</v>
      </c>
      <c r="D19" s="150" t="n">
        <v>46.7</v>
      </c>
    </row>
    <row r="20" customFormat="false" ht="12.75" hidden="false" customHeight="true" outlineLevel="0" collapsed="false">
      <c r="A20" s="94" t="s">
        <v>50</v>
      </c>
      <c r="B20" s="159" t="n">
        <v>33</v>
      </c>
      <c r="C20" s="159" t="n">
        <v>30.7</v>
      </c>
      <c r="D20" s="159" t="n">
        <v>30</v>
      </c>
    </row>
    <row r="21" customFormat="false" ht="12.75" hidden="false" customHeight="true" outlineLevel="0" collapsed="false">
      <c r="A21" s="100" t="s">
        <v>51</v>
      </c>
      <c r="B21" s="159" t="n">
        <v>16.7</v>
      </c>
      <c r="C21" s="159" t="n">
        <v>16.5</v>
      </c>
      <c r="D21" s="159" t="n">
        <v>16.7</v>
      </c>
    </row>
    <row r="22" customFormat="false" ht="12.75" hidden="false" customHeight="true" outlineLevel="0" collapsed="false">
      <c r="A22" s="101" t="s">
        <v>52</v>
      </c>
      <c r="B22" s="150" t="n">
        <v>89.3</v>
      </c>
      <c r="C22" s="150" t="n">
        <v>89.9</v>
      </c>
      <c r="D22" s="150" t="n">
        <v>88.2</v>
      </c>
    </row>
    <row r="23" customFormat="false" ht="22.5" hidden="false" customHeight="true" outlineLevel="0" collapsed="false">
      <c r="A23" s="95" t="s">
        <v>53</v>
      </c>
      <c r="B23" s="159" t="n">
        <v>26.7</v>
      </c>
      <c r="C23" s="159" t="n">
        <v>27.2</v>
      </c>
      <c r="D23" s="159" t="n">
        <v>26.9</v>
      </c>
    </row>
    <row r="24" customFormat="false" ht="20.25" hidden="false" customHeight="true" outlineLevel="0" collapsed="false">
      <c r="A24" s="95" t="s">
        <v>54</v>
      </c>
      <c r="B24" s="159" t="n">
        <v>2.2</v>
      </c>
      <c r="C24" s="159" t="n">
        <v>2.1</v>
      </c>
      <c r="D24" s="159" t="n">
        <v>2.2</v>
      </c>
    </row>
    <row r="25" customFormat="false" ht="12.75" hidden="false" customHeight="true" outlineLevel="0" collapsed="false">
      <c r="A25" s="95" t="s">
        <v>55</v>
      </c>
      <c r="B25" s="159" t="n">
        <v>2.9</v>
      </c>
      <c r="C25" s="159" t="n">
        <v>2.9</v>
      </c>
      <c r="D25" s="159" t="n">
        <v>2.8</v>
      </c>
    </row>
    <row r="26" customFormat="false" ht="12.75" hidden="false" customHeight="true" outlineLevel="0" collapsed="false">
      <c r="A26" s="95" t="s">
        <v>56</v>
      </c>
      <c r="B26" s="159" t="n">
        <v>0.2</v>
      </c>
      <c r="C26" s="159" t="n">
        <v>0.2</v>
      </c>
      <c r="D26" s="159" t="n">
        <v>0.2</v>
      </c>
    </row>
    <row r="27" customFormat="false" ht="27.75" hidden="false" customHeight="true" outlineLevel="0" collapsed="false">
      <c r="A27" s="95" t="s">
        <v>57</v>
      </c>
      <c r="B27" s="159" t="n">
        <v>7.9</v>
      </c>
      <c r="C27" s="159" t="n">
        <v>7.9</v>
      </c>
      <c r="D27" s="159" t="n">
        <v>8</v>
      </c>
    </row>
    <row r="28" customFormat="false" ht="27.75" hidden="false" customHeight="true" outlineLevel="0" collapsed="false">
      <c r="A28" s="95" t="s">
        <v>58</v>
      </c>
      <c r="B28" s="159" t="n">
        <v>41.4</v>
      </c>
      <c r="C28" s="159" t="n">
        <v>41.1</v>
      </c>
      <c r="D28" s="159" t="n">
        <v>39.8</v>
      </c>
    </row>
    <row r="29" customFormat="false" ht="22.5" hidden="false" customHeight="true" outlineLevel="0" collapsed="false">
      <c r="A29" s="95" t="s">
        <v>59</v>
      </c>
      <c r="B29" s="159" t="n">
        <v>8</v>
      </c>
      <c r="C29" s="159" t="n">
        <v>8.5</v>
      </c>
      <c r="D29" s="159" t="n">
        <v>8.3</v>
      </c>
    </row>
    <row r="30" customFormat="false" ht="12.75" hidden="false" customHeight="true" outlineLevel="0" collapsed="false">
      <c r="A30" s="105" t="s">
        <v>67</v>
      </c>
      <c r="B30" s="162" t="n">
        <v>148.1</v>
      </c>
      <c r="C30" s="162" t="n">
        <v>145.3</v>
      </c>
      <c r="D30" s="162" t="n">
        <v>142.8</v>
      </c>
      <c r="F30" s="47"/>
      <c r="G30" s="47"/>
      <c r="H30" s="47"/>
    </row>
    <row r="31" customFormat="false" ht="15.95" hidden="false" customHeight="true" outlineLevel="0" collapsed="false">
      <c r="A31" s="16" t="s">
        <v>87</v>
      </c>
      <c r="B31" s="16"/>
      <c r="C31" s="16"/>
      <c r="D31" s="16"/>
      <c r="F31" s="20"/>
    </row>
    <row r="32" customFormat="false" ht="12.75" hidden="false" customHeight="true" outlineLevel="0" collapsed="false">
      <c r="A32" s="92" t="s">
        <v>48</v>
      </c>
      <c r="B32" s="150" t="n">
        <v>15.4</v>
      </c>
      <c r="C32" s="150" t="n">
        <v>14.8</v>
      </c>
      <c r="D32" s="150" t="n">
        <v>15</v>
      </c>
      <c r="F32" s="33"/>
    </row>
    <row r="33" customFormat="false" ht="12.75" hidden="false" customHeight="true" outlineLevel="0" collapsed="false">
      <c r="A33" s="92" t="s">
        <v>49</v>
      </c>
      <c r="B33" s="150" t="n">
        <v>9.3</v>
      </c>
      <c r="C33" s="150" t="n">
        <v>8.4</v>
      </c>
      <c r="D33" s="150" t="n">
        <v>8</v>
      </c>
    </row>
    <row r="34" customFormat="false" ht="12.75" hidden="false" customHeight="true" outlineLevel="0" collapsed="false">
      <c r="A34" s="94" t="s">
        <v>50</v>
      </c>
      <c r="B34" s="159" t="n">
        <v>3.6</v>
      </c>
      <c r="C34" s="159" t="n">
        <v>3.2</v>
      </c>
      <c r="D34" s="159" t="n">
        <v>3</v>
      </c>
    </row>
    <row r="35" customFormat="false" ht="12.75" hidden="false" customHeight="true" outlineLevel="0" collapsed="false">
      <c r="A35" s="100" t="s">
        <v>51</v>
      </c>
      <c r="B35" s="159" t="n">
        <v>5.7</v>
      </c>
      <c r="C35" s="159" t="n">
        <v>5.2</v>
      </c>
      <c r="D35" s="159" t="n">
        <v>5</v>
      </c>
    </row>
    <row r="36" customFormat="false" ht="12.75" hidden="false" customHeight="true" outlineLevel="0" collapsed="false">
      <c r="A36" s="101" t="s">
        <v>52</v>
      </c>
      <c r="B36" s="150" t="n">
        <v>46.6</v>
      </c>
      <c r="C36" s="150" t="n">
        <v>46.9</v>
      </c>
      <c r="D36" s="150" t="n">
        <v>44.8</v>
      </c>
      <c r="G36" s="47"/>
      <c r="H36" s="47"/>
      <c r="I36" s="47"/>
    </row>
    <row r="37" customFormat="false" ht="21.75" hidden="false" customHeight="true" outlineLevel="0" collapsed="false">
      <c r="A37" s="95" t="s">
        <v>53</v>
      </c>
      <c r="B37" s="159" t="n">
        <v>25.5</v>
      </c>
      <c r="C37" s="159" t="n">
        <v>25.5</v>
      </c>
      <c r="D37" s="159" t="n">
        <v>24.5</v>
      </c>
      <c r="G37" s="47"/>
      <c r="H37" s="47"/>
      <c r="I37" s="47"/>
    </row>
    <row r="38" customFormat="false" ht="12.75" hidden="false" customHeight="true" outlineLevel="0" collapsed="false">
      <c r="A38" s="95" t="s">
        <v>54</v>
      </c>
      <c r="B38" s="159" t="n">
        <v>0.9</v>
      </c>
      <c r="C38" s="159" t="n">
        <v>1</v>
      </c>
      <c r="D38" s="159" t="n">
        <v>0.9</v>
      </c>
      <c r="G38" s="47"/>
      <c r="H38" s="47"/>
      <c r="I38" s="47"/>
    </row>
    <row r="39" customFormat="false" ht="12.75" hidden="false" customHeight="true" outlineLevel="0" collapsed="false">
      <c r="A39" s="95" t="s">
        <v>55</v>
      </c>
      <c r="B39" s="159" t="n">
        <v>1</v>
      </c>
      <c r="C39" s="159" t="n">
        <v>1</v>
      </c>
      <c r="D39" s="159" t="n">
        <v>0.9</v>
      </c>
      <c r="G39" s="47"/>
      <c r="H39" s="47"/>
      <c r="I39" s="47"/>
    </row>
    <row r="40" customFormat="false" ht="21.75" hidden="false" customHeight="true" outlineLevel="0" collapsed="false">
      <c r="A40" s="95" t="s">
        <v>56</v>
      </c>
      <c r="B40" s="159" t="n">
        <v>0.3</v>
      </c>
      <c r="C40" s="159" t="n">
        <v>0.3</v>
      </c>
      <c r="D40" s="159" t="n">
        <v>0.3</v>
      </c>
      <c r="G40" s="47"/>
      <c r="H40" s="47"/>
      <c r="I40" s="47"/>
    </row>
    <row r="41" customFormat="false" ht="21" hidden="false" customHeight="true" outlineLevel="0" collapsed="false">
      <c r="A41" s="95" t="s">
        <v>57</v>
      </c>
      <c r="B41" s="159" t="n">
        <v>11.6</v>
      </c>
      <c r="C41" s="159" t="n">
        <v>11.4</v>
      </c>
      <c r="D41" s="159" t="n">
        <v>11</v>
      </c>
      <c r="G41" s="47"/>
      <c r="H41" s="47"/>
      <c r="I41" s="47"/>
    </row>
    <row r="42" customFormat="false" ht="24" hidden="false" customHeight="true" outlineLevel="0" collapsed="false">
      <c r="A42" s="95" t="s">
        <v>58</v>
      </c>
      <c r="B42" s="159" t="n">
        <v>3.7</v>
      </c>
      <c r="C42" s="159" t="n">
        <v>4.1</v>
      </c>
      <c r="D42" s="159" t="n">
        <v>3.8</v>
      </c>
      <c r="G42" s="47"/>
      <c r="H42" s="47"/>
      <c r="I42" s="47"/>
    </row>
    <row r="43" customFormat="false" ht="25.5" hidden="false" customHeight="true" outlineLevel="0" collapsed="false">
      <c r="A43" s="95" t="s">
        <v>59</v>
      </c>
      <c r="B43" s="159" t="n">
        <v>1.2</v>
      </c>
      <c r="C43" s="159" t="n">
        <v>1.3</v>
      </c>
      <c r="D43" s="159" t="n">
        <v>1.1</v>
      </c>
      <c r="G43" s="47"/>
      <c r="H43" s="47"/>
      <c r="I43" s="47"/>
    </row>
    <row r="44" customFormat="false" ht="12.75" hidden="false" customHeight="true" outlineLevel="0" collapsed="false">
      <c r="A44" s="26" t="s">
        <v>67</v>
      </c>
      <c r="B44" s="163" t="n">
        <v>71.3</v>
      </c>
      <c r="C44" s="163" t="n">
        <v>70.1</v>
      </c>
      <c r="D44" s="163" t="n">
        <v>67.8</v>
      </c>
    </row>
    <row r="45" customFormat="false" ht="12.75" hidden="false" customHeight="false" outlineLevel="0" collapsed="false">
      <c r="A45" s="29" t="s">
        <v>17</v>
      </c>
      <c r="B45" s="29"/>
      <c r="C45" s="29"/>
      <c r="D45" s="164"/>
    </row>
  </sheetData>
  <mergeCells count="4">
    <mergeCell ref="A3:D3"/>
    <mergeCell ref="A17:D17"/>
    <mergeCell ref="A31:D31"/>
    <mergeCell ref="A45:C45"/>
  </mergeCells>
  <printOptions headings="false" gridLines="false" gridLinesSet="true" horizontalCentered="false" verticalCentered="false"/>
  <pageMargins left="0.984027777777778" right="0.590277777777778" top="1.33888888888889" bottom="0.78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tabColor rgb="FFFF0000"/>
    <pageSetUpPr fitToPage="false"/>
  </sheetPr>
  <dimension ref="A1:IV18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K14" activeCellId="0" sqref="K14"/>
    </sheetView>
  </sheetViews>
  <sheetFormatPr defaultRowHeight="12.75"/>
  <cols>
    <col collapsed="false" hidden="false" max="1" min="1" style="1" width="59.1295546558704"/>
    <col collapsed="false" hidden="false" max="257" min="2" style="1" width="9.1417004048583"/>
    <col collapsed="false" hidden="false" max="1025" min="258" style="0" width="9.1417004048583"/>
  </cols>
  <sheetData>
    <row r="1" customFormat="false" ht="12.75" hidden="false" customHeight="true" outlineLevel="0" collapsed="false">
      <c r="A1" s="2" t="s">
        <v>88</v>
      </c>
      <c r="B1" s="73"/>
      <c r="C1" s="73"/>
      <c r="D1" s="73"/>
    </row>
    <row r="2" customFormat="false" ht="12.75" hidden="false" customHeight="false" outlineLevel="0" collapsed="false">
      <c r="A2" s="2" t="s">
        <v>89</v>
      </c>
      <c r="B2" s="73"/>
      <c r="C2" s="73"/>
      <c r="D2" s="73"/>
    </row>
    <row r="3" customFormat="false" ht="12.75" hidden="false" customHeight="false" outlineLevel="0" collapsed="false">
      <c r="A3" s="157"/>
      <c r="B3" s="146" t="n">
        <v>2007</v>
      </c>
      <c r="C3" s="146" t="n">
        <v>2008</v>
      </c>
      <c r="D3" s="147" t="n">
        <v>2009</v>
      </c>
    </row>
    <row r="4" customFormat="false" ht="15.95" hidden="false" customHeight="true" outlineLevel="0" collapsed="false">
      <c r="A4" s="16" t="s">
        <v>90</v>
      </c>
      <c r="B4" s="16"/>
      <c r="C4" s="16"/>
      <c r="D4" s="16"/>
    </row>
    <row r="5" customFormat="false" ht="12.75" hidden="false" customHeight="true" outlineLevel="0" collapsed="false">
      <c r="A5" s="92" t="s">
        <v>48</v>
      </c>
      <c r="B5" s="151" t="n">
        <v>144.5</v>
      </c>
      <c r="C5" s="151" t="n">
        <v>132.5</v>
      </c>
      <c r="D5" s="151" t="n">
        <v>134.1</v>
      </c>
      <c r="F5" s="47"/>
      <c r="G5" s="47"/>
      <c r="H5" s="47"/>
      <c r="I5" s="47"/>
    </row>
    <row r="6" customFormat="false" ht="12.75" hidden="false" customHeight="true" outlineLevel="0" collapsed="false">
      <c r="A6" s="92" t="s">
        <v>49</v>
      </c>
      <c r="B6" s="151" t="n">
        <v>1363.8</v>
      </c>
      <c r="C6" s="151" t="n">
        <v>1321.9</v>
      </c>
      <c r="D6" s="151" t="n">
        <v>1305.1</v>
      </c>
      <c r="F6" s="47"/>
      <c r="G6" s="47"/>
      <c r="H6" s="47"/>
    </row>
    <row r="7" customFormat="false" ht="12.75" hidden="false" customHeight="true" outlineLevel="0" collapsed="false">
      <c r="A7" s="94" t="s">
        <v>50</v>
      </c>
      <c r="B7" s="165" t="n">
        <v>947.2</v>
      </c>
      <c r="C7" s="165" t="n">
        <v>896.3</v>
      </c>
      <c r="D7" s="165" t="n">
        <v>873.6</v>
      </c>
      <c r="F7" s="47"/>
      <c r="G7" s="47"/>
      <c r="H7" s="47"/>
    </row>
    <row r="8" customFormat="false" ht="12.75" hidden="false" customHeight="true" outlineLevel="0" collapsed="false">
      <c r="A8" s="100" t="s">
        <v>51</v>
      </c>
      <c r="B8" s="165" t="n">
        <v>416.6</v>
      </c>
      <c r="C8" s="165" t="n">
        <v>425.6</v>
      </c>
      <c r="D8" s="165" t="n">
        <v>431.5</v>
      </c>
      <c r="F8" s="47"/>
      <c r="G8" s="47"/>
      <c r="H8" s="47"/>
    </row>
    <row r="9" customFormat="false" ht="12.75" hidden="false" customHeight="true" outlineLevel="0" collapsed="false">
      <c r="A9" s="101" t="s">
        <v>52</v>
      </c>
      <c r="B9" s="151" t="n">
        <v>3092.4</v>
      </c>
      <c r="C9" s="151" t="n">
        <v>3168.5</v>
      </c>
      <c r="D9" s="151" t="n">
        <v>3104.4</v>
      </c>
      <c r="F9" s="47"/>
      <c r="G9" s="47"/>
      <c r="H9" s="47"/>
    </row>
    <row r="10" s="95" customFormat="true" ht="23.25" hidden="false" customHeight="true" outlineLevel="0" collapsed="false">
      <c r="A10" s="95" t="s">
        <v>53</v>
      </c>
      <c r="B10" s="165" t="n">
        <v>674.1</v>
      </c>
      <c r="C10" s="165" t="n">
        <v>701.2</v>
      </c>
      <c r="D10" s="165" t="n">
        <v>693.5</v>
      </c>
      <c r="Y10" s="95" t="s">
        <v>53</v>
      </c>
      <c r="Z10" s="95" t="s">
        <v>53</v>
      </c>
      <c r="AA10" s="95" t="s">
        <v>53</v>
      </c>
      <c r="AB10" s="95" t="s">
        <v>53</v>
      </c>
      <c r="AC10" s="95" t="s">
        <v>53</v>
      </c>
      <c r="AD10" s="95" t="s">
        <v>53</v>
      </c>
      <c r="AE10" s="95" t="s">
        <v>53</v>
      </c>
      <c r="AF10" s="95" t="s">
        <v>53</v>
      </c>
      <c r="AG10" s="95" t="s">
        <v>53</v>
      </c>
      <c r="AH10" s="95" t="s">
        <v>53</v>
      </c>
      <c r="AI10" s="95" t="s">
        <v>53</v>
      </c>
      <c r="AJ10" s="95" t="s">
        <v>53</v>
      </c>
      <c r="AK10" s="95" t="s">
        <v>53</v>
      </c>
      <c r="AL10" s="95" t="s">
        <v>53</v>
      </c>
      <c r="AM10" s="95" t="s">
        <v>53</v>
      </c>
      <c r="AN10" s="95" t="s">
        <v>53</v>
      </c>
      <c r="AO10" s="95" t="s">
        <v>53</v>
      </c>
      <c r="AP10" s="95" t="s">
        <v>53</v>
      </c>
      <c r="AQ10" s="95" t="s">
        <v>53</v>
      </c>
      <c r="AR10" s="95" t="s">
        <v>53</v>
      </c>
      <c r="AS10" s="95" t="s">
        <v>53</v>
      </c>
      <c r="AT10" s="95" t="s">
        <v>53</v>
      </c>
      <c r="AU10" s="95" t="s">
        <v>53</v>
      </c>
      <c r="AV10" s="95" t="s">
        <v>53</v>
      </c>
      <c r="AW10" s="95" t="s">
        <v>53</v>
      </c>
      <c r="AX10" s="95" t="s">
        <v>53</v>
      </c>
      <c r="AY10" s="95" t="s">
        <v>53</v>
      </c>
      <c r="AZ10" s="95" t="s">
        <v>53</v>
      </c>
      <c r="BA10" s="95" t="s">
        <v>53</v>
      </c>
      <c r="BB10" s="95" t="s">
        <v>53</v>
      </c>
      <c r="BC10" s="95" t="s">
        <v>53</v>
      </c>
      <c r="BD10" s="95" t="s">
        <v>53</v>
      </c>
      <c r="BE10" s="95" t="s">
        <v>53</v>
      </c>
      <c r="BF10" s="95" t="s">
        <v>53</v>
      </c>
      <c r="BG10" s="95" t="s">
        <v>53</v>
      </c>
      <c r="BH10" s="95" t="s">
        <v>53</v>
      </c>
      <c r="BI10" s="95" t="s">
        <v>53</v>
      </c>
      <c r="BJ10" s="95" t="s">
        <v>53</v>
      </c>
      <c r="BK10" s="95" t="s">
        <v>53</v>
      </c>
      <c r="BL10" s="95" t="s">
        <v>53</v>
      </c>
      <c r="BM10" s="95" t="s">
        <v>53</v>
      </c>
      <c r="BN10" s="95" t="s">
        <v>53</v>
      </c>
      <c r="BO10" s="95" t="s">
        <v>53</v>
      </c>
      <c r="BP10" s="95" t="s">
        <v>53</v>
      </c>
      <c r="BQ10" s="95" t="s">
        <v>53</v>
      </c>
      <c r="BR10" s="95" t="s">
        <v>53</v>
      </c>
      <c r="BS10" s="95" t="s">
        <v>53</v>
      </c>
      <c r="BT10" s="95" t="s">
        <v>53</v>
      </c>
      <c r="BU10" s="95" t="s">
        <v>53</v>
      </c>
      <c r="BV10" s="95" t="s">
        <v>53</v>
      </c>
      <c r="BW10" s="95" t="s">
        <v>53</v>
      </c>
      <c r="BX10" s="95" t="s">
        <v>53</v>
      </c>
      <c r="BY10" s="95" t="s">
        <v>53</v>
      </c>
      <c r="BZ10" s="95" t="s">
        <v>53</v>
      </c>
      <c r="CA10" s="95" t="s">
        <v>53</v>
      </c>
      <c r="CB10" s="95" t="s">
        <v>53</v>
      </c>
      <c r="CC10" s="95" t="s">
        <v>53</v>
      </c>
      <c r="CD10" s="95" t="s">
        <v>53</v>
      </c>
      <c r="CE10" s="95" t="s">
        <v>53</v>
      </c>
      <c r="CF10" s="95" t="s">
        <v>53</v>
      </c>
      <c r="CG10" s="95" t="s">
        <v>53</v>
      </c>
      <c r="CH10" s="95" t="s">
        <v>53</v>
      </c>
      <c r="CI10" s="95" t="s">
        <v>53</v>
      </c>
      <c r="CJ10" s="95" t="s">
        <v>53</v>
      </c>
      <c r="CK10" s="95" t="s">
        <v>53</v>
      </c>
      <c r="CL10" s="95" t="s">
        <v>53</v>
      </c>
      <c r="CM10" s="95" t="s">
        <v>53</v>
      </c>
      <c r="CN10" s="95" t="s">
        <v>53</v>
      </c>
      <c r="CO10" s="95" t="s">
        <v>53</v>
      </c>
      <c r="CP10" s="95" t="s">
        <v>53</v>
      </c>
      <c r="CQ10" s="95" t="s">
        <v>53</v>
      </c>
      <c r="CR10" s="95" t="s">
        <v>53</v>
      </c>
      <c r="CS10" s="95" t="s">
        <v>53</v>
      </c>
      <c r="CT10" s="95" t="s">
        <v>53</v>
      </c>
      <c r="CU10" s="95" t="s">
        <v>53</v>
      </c>
      <c r="CV10" s="95" t="s">
        <v>53</v>
      </c>
      <c r="CW10" s="95" t="s">
        <v>53</v>
      </c>
      <c r="CX10" s="95" t="s">
        <v>53</v>
      </c>
      <c r="CY10" s="95" t="s">
        <v>53</v>
      </c>
      <c r="CZ10" s="95" t="s">
        <v>53</v>
      </c>
      <c r="DA10" s="95" t="s">
        <v>53</v>
      </c>
      <c r="DB10" s="95" t="s">
        <v>53</v>
      </c>
      <c r="DC10" s="95" t="s">
        <v>53</v>
      </c>
      <c r="DD10" s="95" t="s">
        <v>53</v>
      </c>
      <c r="DE10" s="95" t="s">
        <v>53</v>
      </c>
      <c r="DF10" s="95" t="s">
        <v>53</v>
      </c>
      <c r="DG10" s="95" t="s">
        <v>53</v>
      </c>
      <c r="DH10" s="95" t="s">
        <v>53</v>
      </c>
      <c r="DI10" s="95" t="s">
        <v>53</v>
      </c>
      <c r="DJ10" s="95" t="s">
        <v>53</v>
      </c>
      <c r="DK10" s="95" t="s">
        <v>53</v>
      </c>
      <c r="DL10" s="95" t="s">
        <v>53</v>
      </c>
      <c r="DM10" s="95" t="s">
        <v>53</v>
      </c>
      <c r="DN10" s="95" t="s">
        <v>53</v>
      </c>
      <c r="DO10" s="95" t="s">
        <v>53</v>
      </c>
      <c r="DP10" s="95" t="s">
        <v>53</v>
      </c>
      <c r="DQ10" s="95" t="s">
        <v>53</v>
      </c>
      <c r="DR10" s="95" t="s">
        <v>53</v>
      </c>
      <c r="DS10" s="95" t="s">
        <v>53</v>
      </c>
      <c r="DT10" s="95" t="s">
        <v>53</v>
      </c>
      <c r="DU10" s="95" t="s">
        <v>53</v>
      </c>
      <c r="DV10" s="95" t="s">
        <v>53</v>
      </c>
      <c r="DW10" s="95" t="s">
        <v>53</v>
      </c>
      <c r="DX10" s="95" t="s">
        <v>53</v>
      </c>
      <c r="DY10" s="95" t="s">
        <v>53</v>
      </c>
      <c r="DZ10" s="95" t="s">
        <v>53</v>
      </c>
      <c r="EA10" s="95" t="s">
        <v>53</v>
      </c>
      <c r="EB10" s="95" t="s">
        <v>53</v>
      </c>
      <c r="EC10" s="95" t="s">
        <v>53</v>
      </c>
      <c r="ED10" s="95" t="s">
        <v>53</v>
      </c>
      <c r="EE10" s="95" t="s">
        <v>53</v>
      </c>
      <c r="EF10" s="95" t="s">
        <v>53</v>
      </c>
      <c r="EG10" s="95" t="s">
        <v>53</v>
      </c>
      <c r="EH10" s="95" t="s">
        <v>53</v>
      </c>
      <c r="EI10" s="95" t="s">
        <v>53</v>
      </c>
      <c r="EJ10" s="95" t="s">
        <v>53</v>
      </c>
      <c r="EK10" s="95" t="s">
        <v>53</v>
      </c>
      <c r="EL10" s="95" t="s">
        <v>53</v>
      </c>
      <c r="EM10" s="95" t="s">
        <v>53</v>
      </c>
      <c r="EN10" s="95" t="s">
        <v>53</v>
      </c>
      <c r="EO10" s="95" t="s">
        <v>53</v>
      </c>
      <c r="EP10" s="95" t="s">
        <v>53</v>
      </c>
      <c r="EQ10" s="95" t="s">
        <v>53</v>
      </c>
      <c r="ER10" s="95" t="s">
        <v>53</v>
      </c>
      <c r="ES10" s="95" t="s">
        <v>53</v>
      </c>
      <c r="ET10" s="95" t="s">
        <v>53</v>
      </c>
      <c r="EU10" s="95" t="s">
        <v>53</v>
      </c>
      <c r="EV10" s="95" t="s">
        <v>53</v>
      </c>
      <c r="EW10" s="95" t="s">
        <v>53</v>
      </c>
      <c r="EX10" s="95" t="s">
        <v>53</v>
      </c>
      <c r="EY10" s="95" t="s">
        <v>53</v>
      </c>
      <c r="EZ10" s="95" t="s">
        <v>53</v>
      </c>
      <c r="FA10" s="95" t="s">
        <v>53</v>
      </c>
      <c r="FB10" s="95" t="s">
        <v>53</v>
      </c>
      <c r="FC10" s="95" t="s">
        <v>53</v>
      </c>
      <c r="FD10" s="95" t="s">
        <v>53</v>
      </c>
      <c r="FE10" s="95" t="s">
        <v>53</v>
      </c>
      <c r="FF10" s="95" t="s">
        <v>53</v>
      </c>
      <c r="FG10" s="95" t="s">
        <v>53</v>
      </c>
      <c r="FH10" s="95" t="s">
        <v>53</v>
      </c>
      <c r="FI10" s="95" t="s">
        <v>53</v>
      </c>
      <c r="FJ10" s="95" t="s">
        <v>53</v>
      </c>
      <c r="FK10" s="95" t="s">
        <v>53</v>
      </c>
      <c r="FL10" s="95" t="s">
        <v>53</v>
      </c>
      <c r="FM10" s="95" t="s">
        <v>53</v>
      </c>
      <c r="FN10" s="95" t="s">
        <v>53</v>
      </c>
      <c r="FO10" s="95" t="s">
        <v>53</v>
      </c>
      <c r="FP10" s="95" t="s">
        <v>53</v>
      </c>
      <c r="FQ10" s="95" t="s">
        <v>53</v>
      </c>
      <c r="FR10" s="95" t="s">
        <v>53</v>
      </c>
      <c r="FS10" s="95" t="s">
        <v>53</v>
      </c>
      <c r="FT10" s="95" t="s">
        <v>53</v>
      </c>
      <c r="FU10" s="95" t="s">
        <v>53</v>
      </c>
      <c r="FV10" s="95" t="s">
        <v>53</v>
      </c>
      <c r="FW10" s="95" t="s">
        <v>53</v>
      </c>
      <c r="FX10" s="95" t="s">
        <v>53</v>
      </c>
      <c r="FY10" s="95" t="s">
        <v>53</v>
      </c>
      <c r="FZ10" s="95" t="s">
        <v>53</v>
      </c>
      <c r="GA10" s="95" t="s">
        <v>53</v>
      </c>
      <c r="GB10" s="95" t="s">
        <v>53</v>
      </c>
      <c r="GC10" s="95" t="s">
        <v>53</v>
      </c>
      <c r="GD10" s="95" t="s">
        <v>53</v>
      </c>
      <c r="GE10" s="95" t="s">
        <v>53</v>
      </c>
      <c r="GF10" s="95" t="s">
        <v>53</v>
      </c>
      <c r="GG10" s="95" t="s">
        <v>53</v>
      </c>
      <c r="GH10" s="95" t="s">
        <v>53</v>
      </c>
      <c r="GI10" s="95" t="s">
        <v>53</v>
      </c>
      <c r="GJ10" s="95" t="s">
        <v>53</v>
      </c>
      <c r="GK10" s="95" t="s">
        <v>53</v>
      </c>
      <c r="GL10" s="95" t="s">
        <v>53</v>
      </c>
      <c r="GM10" s="95" t="s">
        <v>53</v>
      </c>
      <c r="GN10" s="95" t="s">
        <v>53</v>
      </c>
      <c r="GO10" s="95" t="s">
        <v>53</v>
      </c>
      <c r="GP10" s="95" t="s">
        <v>53</v>
      </c>
      <c r="GQ10" s="95" t="s">
        <v>53</v>
      </c>
      <c r="GR10" s="95" t="s">
        <v>53</v>
      </c>
      <c r="GS10" s="95" t="s">
        <v>53</v>
      </c>
      <c r="GT10" s="95" t="s">
        <v>53</v>
      </c>
      <c r="GU10" s="95" t="s">
        <v>53</v>
      </c>
      <c r="GV10" s="95" t="s">
        <v>53</v>
      </c>
      <c r="GW10" s="95" t="s">
        <v>53</v>
      </c>
      <c r="GX10" s="95" t="s">
        <v>53</v>
      </c>
      <c r="GY10" s="95" t="s">
        <v>53</v>
      </c>
      <c r="GZ10" s="95" t="s">
        <v>53</v>
      </c>
      <c r="HA10" s="95" t="s">
        <v>53</v>
      </c>
      <c r="HB10" s="95" t="s">
        <v>53</v>
      </c>
      <c r="HC10" s="95" t="s">
        <v>53</v>
      </c>
      <c r="HD10" s="95" t="s">
        <v>53</v>
      </c>
      <c r="HE10" s="95" t="s">
        <v>53</v>
      </c>
      <c r="HF10" s="95" t="s">
        <v>53</v>
      </c>
      <c r="HG10" s="95" t="s">
        <v>53</v>
      </c>
      <c r="HH10" s="95" t="s">
        <v>53</v>
      </c>
      <c r="HI10" s="95" t="s">
        <v>53</v>
      </c>
      <c r="HJ10" s="95" t="s">
        <v>53</v>
      </c>
      <c r="HK10" s="95" t="s">
        <v>53</v>
      </c>
      <c r="HL10" s="95" t="s">
        <v>53</v>
      </c>
      <c r="HM10" s="95" t="s">
        <v>53</v>
      </c>
      <c r="HN10" s="95" t="s">
        <v>53</v>
      </c>
      <c r="HO10" s="95" t="s">
        <v>53</v>
      </c>
      <c r="HP10" s="95" t="s">
        <v>53</v>
      </c>
      <c r="HQ10" s="95" t="s">
        <v>53</v>
      </c>
      <c r="HR10" s="95" t="s">
        <v>53</v>
      </c>
      <c r="HS10" s="95" t="s">
        <v>53</v>
      </c>
      <c r="HT10" s="95" t="s">
        <v>53</v>
      </c>
      <c r="HU10" s="95" t="s">
        <v>53</v>
      </c>
      <c r="HV10" s="95" t="s">
        <v>53</v>
      </c>
      <c r="HW10" s="95" t="s">
        <v>53</v>
      </c>
      <c r="HX10" s="95" t="s">
        <v>53</v>
      </c>
      <c r="HY10" s="95" t="s">
        <v>53</v>
      </c>
      <c r="HZ10" s="95" t="s">
        <v>53</v>
      </c>
      <c r="IA10" s="95" t="s">
        <v>53</v>
      </c>
      <c r="IB10" s="95" t="s">
        <v>53</v>
      </c>
      <c r="IC10" s="95" t="s">
        <v>53</v>
      </c>
      <c r="ID10" s="95" t="s">
        <v>53</v>
      </c>
      <c r="IE10" s="95" t="s">
        <v>53</v>
      </c>
      <c r="IF10" s="95" t="s">
        <v>53</v>
      </c>
      <c r="IG10" s="95" t="s">
        <v>53</v>
      </c>
      <c r="IH10" s="95" t="s">
        <v>53</v>
      </c>
      <c r="II10" s="95" t="s">
        <v>53</v>
      </c>
      <c r="IJ10" s="95" t="s">
        <v>53</v>
      </c>
      <c r="IK10" s="95" t="s">
        <v>53</v>
      </c>
      <c r="IL10" s="95" t="s">
        <v>53</v>
      </c>
      <c r="IM10" s="95" t="s">
        <v>53</v>
      </c>
      <c r="IN10" s="95" t="s">
        <v>53</v>
      </c>
      <c r="IO10" s="95" t="s">
        <v>53</v>
      </c>
      <c r="IP10" s="95" t="s">
        <v>53</v>
      </c>
      <c r="IQ10" s="95" t="s">
        <v>53</v>
      </c>
      <c r="IR10" s="95" t="s">
        <v>53</v>
      </c>
      <c r="IS10" s="95" t="s">
        <v>53</v>
      </c>
      <c r="IT10" s="95" t="s">
        <v>53</v>
      </c>
      <c r="IU10" s="95" t="s">
        <v>53</v>
      </c>
      <c r="IV10" s="95" t="s">
        <v>53</v>
      </c>
    </row>
    <row r="11" s="95" customFormat="true" ht="12.75" hidden="false" customHeight="true" outlineLevel="0" collapsed="false">
      <c r="A11" s="95" t="s">
        <v>54</v>
      </c>
      <c r="B11" s="165" t="n">
        <v>83.6</v>
      </c>
      <c r="C11" s="165" t="n">
        <v>83.5</v>
      </c>
      <c r="D11" s="165" t="n">
        <v>83.7</v>
      </c>
      <c r="Y11" s="95" t="s">
        <v>54</v>
      </c>
      <c r="Z11" s="95" t="s">
        <v>54</v>
      </c>
      <c r="AA11" s="95" t="s">
        <v>54</v>
      </c>
      <c r="AB11" s="95" t="s">
        <v>54</v>
      </c>
      <c r="AC11" s="95" t="s">
        <v>54</v>
      </c>
      <c r="AD11" s="95" t="s">
        <v>54</v>
      </c>
      <c r="AE11" s="95" t="s">
        <v>54</v>
      </c>
      <c r="AF11" s="95" t="s">
        <v>54</v>
      </c>
      <c r="AG11" s="95" t="s">
        <v>54</v>
      </c>
      <c r="AH11" s="95" t="s">
        <v>54</v>
      </c>
      <c r="AI11" s="95" t="s">
        <v>54</v>
      </c>
      <c r="AJ11" s="95" t="s">
        <v>54</v>
      </c>
      <c r="AK11" s="95" t="s">
        <v>54</v>
      </c>
      <c r="AL11" s="95" t="s">
        <v>54</v>
      </c>
      <c r="AM11" s="95" t="s">
        <v>54</v>
      </c>
      <c r="AN11" s="95" t="s">
        <v>54</v>
      </c>
      <c r="AO11" s="95" t="s">
        <v>54</v>
      </c>
      <c r="AP11" s="95" t="s">
        <v>54</v>
      </c>
      <c r="AQ11" s="95" t="s">
        <v>54</v>
      </c>
      <c r="AR11" s="95" t="s">
        <v>54</v>
      </c>
      <c r="AS11" s="95" t="s">
        <v>54</v>
      </c>
      <c r="AT11" s="95" t="s">
        <v>54</v>
      </c>
      <c r="AU11" s="95" t="s">
        <v>54</v>
      </c>
      <c r="AV11" s="95" t="s">
        <v>54</v>
      </c>
      <c r="AW11" s="95" t="s">
        <v>54</v>
      </c>
      <c r="AX11" s="95" t="s">
        <v>54</v>
      </c>
      <c r="AY11" s="95" t="s">
        <v>54</v>
      </c>
      <c r="AZ11" s="95" t="s">
        <v>54</v>
      </c>
      <c r="BA11" s="95" t="s">
        <v>54</v>
      </c>
      <c r="BB11" s="95" t="s">
        <v>54</v>
      </c>
      <c r="BC11" s="95" t="s">
        <v>54</v>
      </c>
      <c r="BD11" s="95" t="s">
        <v>54</v>
      </c>
      <c r="BE11" s="95" t="s">
        <v>54</v>
      </c>
      <c r="BF11" s="95" t="s">
        <v>54</v>
      </c>
      <c r="BG11" s="95" t="s">
        <v>54</v>
      </c>
      <c r="BH11" s="95" t="s">
        <v>54</v>
      </c>
      <c r="BI11" s="95" t="s">
        <v>54</v>
      </c>
      <c r="BJ11" s="95" t="s">
        <v>54</v>
      </c>
      <c r="BK11" s="95" t="s">
        <v>54</v>
      </c>
      <c r="BL11" s="95" t="s">
        <v>54</v>
      </c>
      <c r="BM11" s="95" t="s">
        <v>54</v>
      </c>
      <c r="BN11" s="95" t="s">
        <v>54</v>
      </c>
      <c r="BO11" s="95" t="s">
        <v>54</v>
      </c>
      <c r="BP11" s="95" t="s">
        <v>54</v>
      </c>
      <c r="BQ11" s="95" t="s">
        <v>54</v>
      </c>
      <c r="BR11" s="95" t="s">
        <v>54</v>
      </c>
      <c r="BS11" s="95" t="s">
        <v>54</v>
      </c>
      <c r="BT11" s="95" t="s">
        <v>54</v>
      </c>
      <c r="BU11" s="95" t="s">
        <v>54</v>
      </c>
      <c r="BV11" s="95" t="s">
        <v>54</v>
      </c>
      <c r="BW11" s="95" t="s">
        <v>54</v>
      </c>
      <c r="BX11" s="95" t="s">
        <v>54</v>
      </c>
      <c r="BY11" s="95" t="s">
        <v>54</v>
      </c>
      <c r="BZ11" s="95" t="s">
        <v>54</v>
      </c>
      <c r="CA11" s="95" t="s">
        <v>54</v>
      </c>
      <c r="CB11" s="95" t="s">
        <v>54</v>
      </c>
      <c r="CC11" s="95" t="s">
        <v>54</v>
      </c>
      <c r="CD11" s="95" t="s">
        <v>54</v>
      </c>
      <c r="CE11" s="95" t="s">
        <v>54</v>
      </c>
      <c r="CF11" s="95" t="s">
        <v>54</v>
      </c>
      <c r="CG11" s="95" t="s">
        <v>54</v>
      </c>
      <c r="CH11" s="95" t="s">
        <v>54</v>
      </c>
      <c r="CI11" s="95" t="s">
        <v>54</v>
      </c>
      <c r="CJ11" s="95" t="s">
        <v>54</v>
      </c>
      <c r="CK11" s="95" t="s">
        <v>54</v>
      </c>
      <c r="CL11" s="95" t="s">
        <v>54</v>
      </c>
      <c r="CM11" s="95" t="s">
        <v>54</v>
      </c>
      <c r="CN11" s="95" t="s">
        <v>54</v>
      </c>
      <c r="CO11" s="95" t="s">
        <v>54</v>
      </c>
      <c r="CP11" s="95" t="s">
        <v>54</v>
      </c>
      <c r="CQ11" s="95" t="s">
        <v>54</v>
      </c>
      <c r="CR11" s="95" t="s">
        <v>54</v>
      </c>
      <c r="CS11" s="95" t="s">
        <v>54</v>
      </c>
      <c r="CT11" s="95" t="s">
        <v>54</v>
      </c>
      <c r="CU11" s="95" t="s">
        <v>54</v>
      </c>
      <c r="CV11" s="95" t="s">
        <v>54</v>
      </c>
      <c r="CW11" s="95" t="s">
        <v>54</v>
      </c>
      <c r="CX11" s="95" t="s">
        <v>54</v>
      </c>
      <c r="CY11" s="95" t="s">
        <v>54</v>
      </c>
      <c r="CZ11" s="95" t="s">
        <v>54</v>
      </c>
      <c r="DA11" s="95" t="s">
        <v>54</v>
      </c>
      <c r="DB11" s="95" t="s">
        <v>54</v>
      </c>
      <c r="DC11" s="95" t="s">
        <v>54</v>
      </c>
      <c r="DD11" s="95" t="s">
        <v>54</v>
      </c>
      <c r="DE11" s="95" t="s">
        <v>54</v>
      </c>
      <c r="DF11" s="95" t="s">
        <v>54</v>
      </c>
      <c r="DG11" s="95" t="s">
        <v>54</v>
      </c>
      <c r="DH11" s="95" t="s">
        <v>54</v>
      </c>
      <c r="DI11" s="95" t="s">
        <v>54</v>
      </c>
      <c r="DJ11" s="95" t="s">
        <v>54</v>
      </c>
      <c r="DK11" s="95" t="s">
        <v>54</v>
      </c>
      <c r="DL11" s="95" t="s">
        <v>54</v>
      </c>
      <c r="DM11" s="95" t="s">
        <v>54</v>
      </c>
      <c r="DN11" s="95" t="s">
        <v>54</v>
      </c>
      <c r="DO11" s="95" t="s">
        <v>54</v>
      </c>
      <c r="DP11" s="95" t="s">
        <v>54</v>
      </c>
      <c r="DQ11" s="95" t="s">
        <v>54</v>
      </c>
      <c r="DR11" s="95" t="s">
        <v>54</v>
      </c>
      <c r="DS11" s="95" t="s">
        <v>54</v>
      </c>
      <c r="DT11" s="95" t="s">
        <v>54</v>
      </c>
      <c r="DU11" s="95" t="s">
        <v>54</v>
      </c>
      <c r="DV11" s="95" t="s">
        <v>54</v>
      </c>
      <c r="DW11" s="95" t="s">
        <v>54</v>
      </c>
      <c r="DX11" s="95" t="s">
        <v>54</v>
      </c>
      <c r="DY11" s="95" t="s">
        <v>54</v>
      </c>
      <c r="DZ11" s="95" t="s">
        <v>54</v>
      </c>
      <c r="EA11" s="95" t="s">
        <v>54</v>
      </c>
      <c r="EB11" s="95" t="s">
        <v>54</v>
      </c>
      <c r="EC11" s="95" t="s">
        <v>54</v>
      </c>
      <c r="ED11" s="95" t="s">
        <v>54</v>
      </c>
      <c r="EE11" s="95" t="s">
        <v>54</v>
      </c>
      <c r="EF11" s="95" t="s">
        <v>54</v>
      </c>
      <c r="EG11" s="95" t="s">
        <v>54</v>
      </c>
      <c r="EH11" s="95" t="s">
        <v>54</v>
      </c>
      <c r="EI11" s="95" t="s">
        <v>54</v>
      </c>
      <c r="EJ11" s="95" t="s">
        <v>54</v>
      </c>
      <c r="EK11" s="95" t="s">
        <v>54</v>
      </c>
      <c r="EL11" s="95" t="s">
        <v>54</v>
      </c>
      <c r="EM11" s="95" t="s">
        <v>54</v>
      </c>
      <c r="EN11" s="95" t="s">
        <v>54</v>
      </c>
      <c r="EO11" s="95" t="s">
        <v>54</v>
      </c>
      <c r="EP11" s="95" t="s">
        <v>54</v>
      </c>
      <c r="EQ11" s="95" t="s">
        <v>54</v>
      </c>
      <c r="ER11" s="95" t="s">
        <v>54</v>
      </c>
      <c r="ES11" s="95" t="s">
        <v>54</v>
      </c>
      <c r="ET11" s="95" t="s">
        <v>54</v>
      </c>
      <c r="EU11" s="95" t="s">
        <v>54</v>
      </c>
      <c r="EV11" s="95" t="s">
        <v>54</v>
      </c>
      <c r="EW11" s="95" t="s">
        <v>54</v>
      </c>
      <c r="EX11" s="95" t="s">
        <v>54</v>
      </c>
      <c r="EY11" s="95" t="s">
        <v>54</v>
      </c>
      <c r="EZ11" s="95" t="s">
        <v>54</v>
      </c>
      <c r="FA11" s="95" t="s">
        <v>54</v>
      </c>
      <c r="FB11" s="95" t="s">
        <v>54</v>
      </c>
      <c r="FC11" s="95" t="s">
        <v>54</v>
      </c>
      <c r="FD11" s="95" t="s">
        <v>54</v>
      </c>
      <c r="FE11" s="95" t="s">
        <v>54</v>
      </c>
      <c r="FF11" s="95" t="s">
        <v>54</v>
      </c>
      <c r="FG11" s="95" t="s">
        <v>54</v>
      </c>
      <c r="FH11" s="95" t="s">
        <v>54</v>
      </c>
      <c r="FI11" s="95" t="s">
        <v>54</v>
      </c>
      <c r="FJ11" s="95" t="s">
        <v>54</v>
      </c>
      <c r="FK11" s="95" t="s">
        <v>54</v>
      </c>
      <c r="FL11" s="95" t="s">
        <v>54</v>
      </c>
      <c r="FM11" s="95" t="s">
        <v>54</v>
      </c>
      <c r="FN11" s="95" t="s">
        <v>54</v>
      </c>
      <c r="FO11" s="95" t="s">
        <v>54</v>
      </c>
      <c r="FP11" s="95" t="s">
        <v>54</v>
      </c>
      <c r="FQ11" s="95" t="s">
        <v>54</v>
      </c>
      <c r="FR11" s="95" t="s">
        <v>54</v>
      </c>
      <c r="FS11" s="95" t="s">
        <v>54</v>
      </c>
      <c r="FT11" s="95" t="s">
        <v>54</v>
      </c>
      <c r="FU11" s="95" t="s">
        <v>54</v>
      </c>
      <c r="FV11" s="95" t="s">
        <v>54</v>
      </c>
      <c r="FW11" s="95" t="s">
        <v>54</v>
      </c>
      <c r="FX11" s="95" t="s">
        <v>54</v>
      </c>
      <c r="FY11" s="95" t="s">
        <v>54</v>
      </c>
      <c r="FZ11" s="95" t="s">
        <v>54</v>
      </c>
      <c r="GA11" s="95" t="s">
        <v>54</v>
      </c>
      <c r="GB11" s="95" t="s">
        <v>54</v>
      </c>
      <c r="GC11" s="95" t="s">
        <v>54</v>
      </c>
      <c r="GD11" s="95" t="s">
        <v>54</v>
      </c>
      <c r="GE11" s="95" t="s">
        <v>54</v>
      </c>
      <c r="GF11" s="95" t="s">
        <v>54</v>
      </c>
      <c r="GG11" s="95" t="s">
        <v>54</v>
      </c>
      <c r="GH11" s="95" t="s">
        <v>54</v>
      </c>
      <c r="GI11" s="95" t="s">
        <v>54</v>
      </c>
      <c r="GJ11" s="95" t="s">
        <v>54</v>
      </c>
      <c r="GK11" s="95" t="s">
        <v>54</v>
      </c>
      <c r="GL11" s="95" t="s">
        <v>54</v>
      </c>
      <c r="GM11" s="95" t="s">
        <v>54</v>
      </c>
      <c r="GN11" s="95" t="s">
        <v>54</v>
      </c>
      <c r="GO11" s="95" t="s">
        <v>54</v>
      </c>
      <c r="GP11" s="95" t="s">
        <v>54</v>
      </c>
      <c r="GQ11" s="95" t="s">
        <v>54</v>
      </c>
      <c r="GR11" s="95" t="s">
        <v>54</v>
      </c>
      <c r="GS11" s="95" t="s">
        <v>54</v>
      </c>
      <c r="GT11" s="95" t="s">
        <v>54</v>
      </c>
      <c r="GU11" s="95" t="s">
        <v>54</v>
      </c>
      <c r="GV11" s="95" t="s">
        <v>54</v>
      </c>
      <c r="GW11" s="95" t="s">
        <v>54</v>
      </c>
      <c r="GX11" s="95" t="s">
        <v>54</v>
      </c>
      <c r="GY11" s="95" t="s">
        <v>54</v>
      </c>
      <c r="GZ11" s="95" t="s">
        <v>54</v>
      </c>
      <c r="HA11" s="95" t="s">
        <v>54</v>
      </c>
      <c r="HB11" s="95" t="s">
        <v>54</v>
      </c>
      <c r="HC11" s="95" t="s">
        <v>54</v>
      </c>
      <c r="HD11" s="95" t="s">
        <v>54</v>
      </c>
      <c r="HE11" s="95" t="s">
        <v>54</v>
      </c>
      <c r="HF11" s="95" t="s">
        <v>54</v>
      </c>
      <c r="HG11" s="95" t="s">
        <v>54</v>
      </c>
      <c r="HH11" s="95" t="s">
        <v>54</v>
      </c>
      <c r="HI11" s="95" t="s">
        <v>54</v>
      </c>
      <c r="HJ11" s="95" t="s">
        <v>54</v>
      </c>
      <c r="HK11" s="95" t="s">
        <v>54</v>
      </c>
      <c r="HL11" s="95" t="s">
        <v>54</v>
      </c>
      <c r="HM11" s="95" t="s">
        <v>54</v>
      </c>
      <c r="HN11" s="95" t="s">
        <v>54</v>
      </c>
      <c r="HO11" s="95" t="s">
        <v>54</v>
      </c>
      <c r="HP11" s="95" t="s">
        <v>54</v>
      </c>
      <c r="HQ11" s="95" t="s">
        <v>54</v>
      </c>
      <c r="HR11" s="95" t="s">
        <v>54</v>
      </c>
      <c r="HS11" s="95" t="s">
        <v>54</v>
      </c>
      <c r="HT11" s="95" t="s">
        <v>54</v>
      </c>
      <c r="HU11" s="95" t="s">
        <v>54</v>
      </c>
      <c r="HV11" s="95" t="s">
        <v>54</v>
      </c>
      <c r="HW11" s="95" t="s">
        <v>54</v>
      </c>
      <c r="HX11" s="95" t="s">
        <v>54</v>
      </c>
      <c r="HY11" s="95" t="s">
        <v>54</v>
      </c>
      <c r="HZ11" s="95" t="s">
        <v>54</v>
      </c>
      <c r="IA11" s="95" t="s">
        <v>54</v>
      </c>
      <c r="IB11" s="95" t="s">
        <v>54</v>
      </c>
      <c r="IC11" s="95" t="s">
        <v>54</v>
      </c>
      <c r="ID11" s="95" t="s">
        <v>54</v>
      </c>
      <c r="IE11" s="95" t="s">
        <v>54</v>
      </c>
      <c r="IF11" s="95" t="s">
        <v>54</v>
      </c>
      <c r="IG11" s="95" t="s">
        <v>54</v>
      </c>
      <c r="IH11" s="95" t="s">
        <v>54</v>
      </c>
      <c r="II11" s="95" t="s">
        <v>54</v>
      </c>
      <c r="IJ11" s="95" t="s">
        <v>54</v>
      </c>
      <c r="IK11" s="95" t="s">
        <v>54</v>
      </c>
      <c r="IL11" s="95" t="s">
        <v>54</v>
      </c>
      <c r="IM11" s="95" t="s">
        <v>54</v>
      </c>
      <c r="IN11" s="95" t="s">
        <v>54</v>
      </c>
      <c r="IO11" s="95" t="s">
        <v>54</v>
      </c>
      <c r="IP11" s="95" t="s">
        <v>54</v>
      </c>
      <c r="IQ11" s="95" t="s">
        <v>54</v>
      </c>
      <c r="IR11" s="95" t="s">
        <v>54</v>
      </c>
      <c r="IS11" s="95" t="s">
        <v>54</v>
      </c>
      <c r="IT11" s="95" t="s">
        <v>54</v>
      </c>
      <c r="IU11" s="95" t="s">
        <v>54</v>
      </c>
      <c r="IV11" s="95" t="s">
        <v>54</v>
      </c>
    </row>
    <row r="12" s="95" customFormat="true" ht="12.75" hidden="false" customHeight="true" outlineLevel="0" collapsed="false">
      <c r="A12" s="95" t="s">
        <v>55</v>
      </c>
      <c r="B12" s="165" t="n">
        <v>184.6</v>
      </c>
      <c r="C12" s="165" t="n">
        <v>183.7</v>
      </c>
      <c r="D12" s="165" t="n">
        <v>169.2</v>
      </c>
      <c r="Y12" s="95" t="s">
        <v>55</v>
      </c>
      <c r="Z12" s="95" t="s">
        <v>55</v>
      </c>
      <c r="AA12" s="95" t="s">
        <v>55</v>
      </c>
      <c r="AB12" s="95" t="s">
        <v>55</v>
      </c>
      <c r="AC12" s="95" t="s">
        <v>55</v>
      </c>
      <c r="AD12" s="95" t="s">
        <v>55</v>
      </c>
      <c r="AE12" s="95" t="s">
        <v>55</v>
      </c>
      <c r="AF12" s="95" t="s">
        <v>55</v>
      </c>
      <c r="AG12" s="95" t="s">
        <v>55</v>
      </c>
      <c r="AH12" s="95" t="s">
        <v>55</v>
      </c>
      <c r="AI12" s="95" t="s">
        <v>55</v>
      </c>
      <c r="AJ12" s="95" t="s">
        <v>55</v>
      </c>
      <c r="AK12" s="95" t="s">
        <v>55</v>
      </c>
      <c r="AL12" s="95" t="s">
        <v>55</v>
      </c>
      <c r="AM12" s="95" t="s">
        <v>55</v>
      </c>
      <c r="AN12" s="95" t="s">
        <v>55</v>
      </c>
      <c r="AO12" s="95" t="s">
        <v>55</v>
      </c>
      <c r="AP12" s="95" t="s">
        <v>55</v>
      </c>
      <c r="AQ12" s="95" t="s">
        <v>55</v>
      </c>
      <c r="AR12" s="95" t="s">
        <v>55</v>
      </c>
      <c r="AS12" s="95" t="s">
        <v>55</v>
      </c>
      <c r="AT12" s="95" t="s">
        <v>55</v>
      </c>
      <c r="AU12" s="95" t="s">
        <v>55</v>
      </c>
      <c r="AV12" s="95" t="s">
        <v>55</v>
      </c>
      <c r="AW12" s="95" t="s">
        <v>55</v>
      </c>
      <c r="AX12" s="95" t="s">
        <v>55</v>
      </c>
      <c r="AY12" s="95" t="s">
        <v>55</v>
      </c>
      <c r="AZ12" s="95" t="s">
        <v>55</v>
      </c>
      <c r="BA12" s="95" t="s">
        <v>55</v>
      </c>
      <c r="BB12" s="95" t="s">
        <v>55</v>
      </c>
      <c r="BC12" s="95" t="s">
        <v>55</v>
      </c>
      <c r="BD12" s="95" t="s">
        <v>55</v>
      </c>
      <c r="BE12" s="95" t="s">
        <v>55</v>
      </c>
      <c r="BF12" s="95" t="s">
        <v>55</v>
      </c>
      <c r="BG12" s="95" t="s">
        <v>55</v>
      </c>
      <c r="BH12" s="95" t="s">
        <v>55</v>
      </c>
      <c r="BI12" s="95" t="s">
        <v>55</v>
      </c>
      <c r="BJ12" s="95" t="s">
        <v>55</v>
      </c>
      <c r="BK12" s="95" t="s">
        <v>55</v>
      </c>
      <c r="BL12" s="95" t="s">
        <v>55</v>
      </c>
      <c r="BM12" s="95" t="s">
        <v>55</v>
      </c>
      <c r="BN12" s="95" t="s">
        <v>55</v>
      </c>
      <c r="BO12" s="95" t="s">
        <v>55</v>
      </c>
      <c r="BP12" s="95" t="s">
        <v>55</v>
      </c>
      <c r="BQ12" s="95" t="s">
        <v>55</v>
      </c>
      <c r="BR12" s="95" t="s">
        <v>55</v>
      </c>
      <c r="BS12" s="95" t="s">
        <v>55</v>
      </c>
      <c r="BT12" s="95" t="s">
        <v>55</v>
      </c>
      <c r="BU12" s="95" t="s">
        <v>55</v>
      </c>
      <c r="BV12" s="95" t="s">
        <v>55</v>
      </c>
      <c r="BW12" s="95" t="s">
        <v>55</v>
      </c>
      <c r="BX12" s="95" t="s">
        <v>55</v>
      </c>
      <c r="BY12" s="95" t="s">
        <v>55</v>
      </c>
      <c r="BZ12" s="95" t="s">
        <v>55</v>
      </c>
      <c r="CA12" s="95" t="s">
        <v>55</v>
      </c>
      <c r="CB12" s="95" t="s">
        <v>55</v>
      </c>
      <c r="CC12" s="95" t="s">
        <v>55</v>
      </c>
      <c r="CD12" s="95" t="s">
        <v>55</v>
      </c>
      <c r="CE12" s="95" t="s">
        <v>55</v>
      </c>
      <c r="CF12" s="95" t="s">
        <v>55</v>
      </c>
      <c r="CG12" s="95" t="s">
        <v>55</v>
      </c>
      <c r="CH12" s="95" t="s">
        <v>55</v>
      </c>
      <c r="CI12" s="95" t="s">
        <v>55</v>
      </c>
      <c r="CJ12" s="95" t="s">
        <v>55</v>
      </c>
      <c r="CK12" s="95" t="s">
        <v>55</v>
      </c>
      <c r="CL12" s="95" t="s">
        <v>55</v>
      </c>
      <c r="CM12" s="95" t="s">
        <v>55</v>
      </c>
      <c r="CN12" s="95" t="s">
        <v>55</v>
      </c>
      <c r="CO12" s="95" t="s">
        <v>55</v>
      </c>
      <c r="CP12" s="95" t="s">
        <v>55</v>
      </c>
      <c r="CQ12" s="95" t="s">
        <v>55</v>
      </c>
      <c r="CR12" s="95" t="s">
        <v>55</v>
      </c>
      <c r="CS12" s="95" t="s">
        <v>55</v>
      </c>
      <c r="CT12" s="95" t="s">
        <v>55</v>
      </c>
      <c r="CU12" s="95" t="s">
        <v>55</v>
      </c>
      <c r="CV12" s="95" t="s">
        <v>55</v>
      </c>
      <c r="CW12" s="95" t="s">
        <v>55</v>
      </c>
      <c r="CX12" s="95" t="s">
        <v>55</v>
      </c>
      <c r="CY12" s="95" t="s">
        <v>55</v>
      </c>
      <c r="CZ12" s="95" t="s">
        <v>55</v>
      </c>
      <c r="DA12" s="95" t="s">
        <v>55</v>
      </c>
      <c r="DB12" s="95" t="s">
        <v>55</v>
      </c>
      <c r="DC12" s="95" t="s">
        <v>55</v>
      </c>
      <c r="DD12" s="95" t="s">
        <v>55</v>
      </c>
      <c r="DE12" s="95" t="s">
        <v>55</v>
      </c>
      <c r="DF12" s="95" t="s">
        <v>55</v>
      </c>
      <c r="DG12" s="95" t="s">
        <v>55</v>
      </c>
      <c r="DH12" s="95" t="s">
        <v>55</v>
      </c>
      <c r="DI12" s="95" t="s">
        <v>55</v>
      </c>
      <c r="DJ12" s="95" t="s">
        <v>55</v>
      </c>
      <c r="DK12" s="95" t="s">
        <v>55</v>
      </c>
      <c r="DL12" s="95" t="s">
        <v>55</v>
      </c>
      <c r="DM12" s="95" t="s">
        <v>55</v>
      </c>
      <c r="DN12" s="95" t="s">
        <v>55</v>
      </c>
      <c r="DO12" s="95" t="s">
        <v>55</v>
      </c>
      <c r="DP12" s="95" t="s">
        <v>55</v>
      </c>
      <c r="DQ12" s="95" t="s">
        <v>55</v>
      </c>
      <c r="DR12" s="95" t="s">
        <v>55</v>
      </c>
      <c r="DS12" s="95" t="s">
        <v>55</v>
      </c>
      <c r="DT12" s="95" t="s">
        <v>55</v>
      </c>
      <c r="DU12" s="95" t="s">
        <v>55</v>
      </c>
      <c r="DV12" s="95" t="s">
        <v>55</v>
      </c>
      <c r="DW12" s="95" t="s">
        <v>55</v>
      </c>
      <c r="DX12" s="95" t="s">
        <v>55</v>
      </c>
      <c r="DY12" s="95" t="s">
        <v>55</v>
      </c>
      <c r="DZ12" s="95" t="s">
        <v>55</v>
      </c>
      <c r="EA12" s="95" t="s">
        <v>55</v>
      </c>
      <c r="EB12" s="95" t="s">
        <v>55</v>
      </c>
      <c r="EC12" s="95" t="s">
        <v>55</v>
      </c>
      <c r="ED12" s="95" t="s">
        <v>55</v>
      </c>
      <c r="EE12" s="95" t="s">
        <v>55</v>
      </c>
      <c r="EF12" s="95" t="s">
        <v>55</v>
      </c>
      <c r="EG12" s="95" t="s">
        <v>55</v>
      </c>
      <c r="EH12" s="95" t="s">
        <v>55</v>
      </c>
      <c r="EI12" s="95" t="s">
        <v>55</v>
      </c>
      <c r="EJ12" s="95" t="s">
        <v>55</v>
      </c>
      <c r="EK12" s="95" t="s">
        <v>55</v>
      </c>
      <c r="EL12" s="95" t="s">
        <v>55</v>
      </c>
      <c r="EM12" s="95" t="s">
        <v>55</v>
      </c>
      <c r="EN12" s="95" t="s">
        <v>55</v>
      </c>
      <c r="EO12" s="95" t="s">
        <v>55</v>
      </c>
      <c r="EP12" s="95" t="s">
        <v>55</v>
      </c>
      <c r="EQ12" s="95" t="s">
        <v>55</v>
      </c>
      <c r="ER12" s="95" t="s">
        <v>55</v>
      </c>
      <c r="ES12" s="95" t="s">
        <v>55</v>
      </c>
      <c r="ET12" s="95" t="s">
        <v>55</v>
      </c>
      <c r="EU12" s="95" t="s">
        <v>55</v>
      </c>
      <c r="EV12" s="95" t="s">
        <v>55</v>
      </c>
      <c r="EW12" s="95" t="s">
        <v>55</v>
      </c>
      <c r="EX12" s="95" t="s">
        <v>55</v>
      </c>
      <c r="EY12" s="95" t="s">
        <v>55</v>
      </c>
      <c r="EZ12" s="95" t="s">
        <v>55</v>
      </c>
      <c r="FA12" s="95" t="s">
        <v>55</v>
      </c>
      <c r="FB12" s="95" t="s">
        <v>55</v>
      </c>
      <c r="FC12" s="95" t="s">
        <v>55</v>
      </c>
      <c r="FD12" s="95" t="s">
        <v>55</v>
      </c>
      <c r="FE12" s="95" t="s">
        <v>55</v>
      </c>
      <c r="FF12" s="95" t="s">
        <v>55</v>
      </c>
      <c r="FG12" s="95" t="s">
        <v>55</v>
      </c>
      <c r="FH12" s="95" t="s">
        <v>55</v>
      </c>
      <c r="FI12" s="95" t="s">
        <v>55</v>
      </c>
      <c r="FJ12" s="95" t="s">
        <v>55</v>
      </c>
      <c r="FK12" s="95" t="s">
        <v>55</v>
      </c>
      <c r="FL12" s="95" t="s">
        <v>55</v>
      </c>
      <c r="FM12" s="95" t="s">
        <v>55</v>
      </c>
      <c r="FN12" s="95" t="s">
        <v>55</v>
      </c>
      <c r="FO12" s="95" t="s">
        <v>55</v>
      </c>
      <c r="FP12" s="95" t="s">
        <v>55</v>
      </c>
      <c r="FQ12" s="95" t="s">
        <v>55</v>
      </c>
      <c r="FR12" s="95" t="s">
        <v>55</v>
      </c>
      <c r="FS12" s="95" t="s">
        <v>55</v>
      </c>
      <c r="FT12" s="95" t="s">
        <v>55</v>
      </c>
      <c r="FU12" s="95" t="s">
        <v>55</v>
      </c>
      <c r="FV12" s="95" t="s">
        <v>55</v>
      </c>
      <c r="FW12" s="95" t="s">
        <v>55</v>
      </c>
      <c r="FX12" s="95" t="s">
        <v>55</v>
      </c>
      <c r="FY12" s="95" t="s">
        <v>55</v>
      </c>
      <c r="FZ12" s="95" t="s">
        <v>55</v>
      </c>
      <c r="GA12" s="95" t="s">
        <v>55</v>
      </c>
      <c r="GB12" s="95" t="s">
        <v>55</v>
      </c>
      <c r="GC12" s="95" t="s">
        <v>55</v>
      </c>
      <c r="GD12" s="95" t="s">
        <v>55</v>
      </c>
      <c r="GE12" s="95" t="s">
        <v>55</v>
      </c>
      <c r="GF12" s="95" t="s">
        <v>55</v>
      </c>
      <c r="GG12" s="95" t="s">
        <v>55</v>
      </c>
      <c r="GH12" s="95" t="s">
        <v>55</v>
      </c>
      <c r="GI12" s="95" t="s">
        <v>55</v>
      </c>
      <c r="GJ12" s="95" t="s">
        <v>55</v>
      </c>
      <c r="GK12" s="95" t="s">
        <v>55</v>
      </c>
      <c r="GL12" s="95" t="s">
        <v>55</v>
      </c>
      <c r="GM12" s="95" t="s">
        <v>55</v>
      </c>
      <c r="GN12" s="95" t="s">
        <v>55</v>
      </c>
      <c r="GO12" s="95" t="s">
        <v>55</v>
      </c>
      <c r="GP12" s="95" t="s">
        <v>55</v>
      </c>
      <c r="GQ12" s="95" t="s">
        <v>55</v>
      </c>
      <c r="GR12" s="95" t="s">
        <v>55</v>
      </c>
      <c r="GS12" s="95" t="s">
        <v>55</v>
      </c>
      <c r="GT12" s="95" t="s">
        <v>55</v>
      </c>
      <c r="GU12" s="95" t="s">
        <v>55</v>
      </c>
      <c r="GV12" s="95" t="s">
        <v>55</v>
      </c>
      <c r="GW12" s="95" t="s">
        <v>55</v>
      </c>
      <c r="GX12" s="95" t="s">
        <v>55</v>
      </c>
      <c r="GY12" s="95" t="s">
        <v>55</v>
      </c>
      <c r="GZ12" s="95" t="s">
        <v>55</v>
      </c>
      <c r="HA12" s="95" t="s">
        <v>55</v>
      </c>
      <c r="HB12" s="95" t="s">
        <v>55</v>
      </c>
      <c r="HC12" s="95" t="s">
        <v>55</v>
      </c>
      <c r="HD12" s="95" t="s">
        <v>55</v>
      </c>
      <c r="HE12" s="95" t="s">
        <v>55</v>
      </c>
      <c r="HF12" s="95" t="s">
        <v>55</v>
      </c>
      <c r="HG12" s="95" t="s">
        <v>55</v>
      </c>
      <c r="HH12" s="95" t="s">
        <v>55</v>
      </c>
      <c r="HI12" s="95" t="s">
        <v>55</v>
      </c>
      <c r="HJ12" s="95" t="s">
        <v>55</v>
      </c>
      <c r="HK12" s="95" t="s">
        <v>55</v>
      </c>
      <c r="HL12" s="95" t="s">
        <v>55</v>
      </c>
      <c r="HM12" s="95" t="s">
        <v>55</v>
      </c>
      <c r="HN12" s="95" t="s">
        <v>55</v>
      </c>
      <c r="HO12" s="95" t="s">
        <v>55</v>
      </c>
      <c r="HP12" s="95" t="s">
        <v>55</v>
      </c>
      <c r="HQ12" s="95" t="s">
        <v>55</v>
      </c>
      <c r="HR12" s="95" t="s">
        <v>55</v>
      </c>
      <c r="HS12" s="95" t="s">
        <v>55</v>
      </c>
      <c r="HT12" s="95" t="s">
        <v>55</v>
      </c>
      <c r="HU12" s="95" t="s">
        <v>55</v>
      </c>
      <c r="HV12" s="95" t="s">
        <v>55</v>
      </c>
      <c r="HW12" s="95" t="s">
        <v>55</v>
      </c>
      <c r="HX12" s="95" t="s">
        <v>55</v>
      </c>
      <c r="HY12" s="95" t="s">
        <v>55</v>
      </c>
      <c r="HZ12" s="95" t="s">
        <v>55</v>
      </c>
      <c r="IA12" s="95" t="s">
        <v>55</v>
      </c>
      <c r="IB12" s="95" t="s">
        <v>55</v>
      </c>
      <c r="IC12" s="95" t="s">
        <v>55</v>
      </c>
      <c r="ID12" s="95" t="s">
        <v>55</v>
      </c>
      <c r="IE12" s="95" t="s">
        <v>55</v>
      </c>
      <c r="IF12" s="95" t="s">
        <v>55</v>
      </c>
      <c r="IG12" s="95" t="s">
        <v>55</v>
      </c>
      <c r="IH12" s="95" t="s">
        <v>55</v>
      </c>
      <c r="II12" s="95" t="s">
        <v>55</v>
      </c>
      <c r="IJ12" s="95" t="s">
        <v>55</v>
      </c>
      <c r="IK12" s="95" t="s">
        <v>55</v>
      </c>
      <c r="IL12" s="95" t="s">
        <v>55</v>
      </c>
      <c r="IM12" s="95" t="s">
        <v>55</v>
      </c>
      <c r="IN12" s="95" t="s">
        <v>55</v>
      </c>
      <c r="IO12" s="95" t="s">
        <v>55</v>
      </c>
      <c r="IP12" s="95" t="s">
        <v>55</v>
      </c>
      <c r="IQ12" s="95" t="s">
        <v>55</v>
      </c>
      <c r="IR12" s="95" t="s">
        <v>55</v>
      </c>
      <c r="IS12" s="95" t="s">
        <v>55</v>
      </c>
      <c r="IT12" s="95" t="s">
        <v>55</v>
      </c>
      <c r="IU12" s="95" t="s">
        <v>55</v>
      </c>
      <c r="IV12" s="95" t="s">
        <v>55</v>
      </c>
    </row>
    <row r="13" s="95" customFormat="true" ht="12.75" hidden="false" customHeight="true" outlineLevel="0" collapsed="false">
      <c r="A13" s="95" t="s">
        <v>56</v>
      </c>
      <c r="B13" s="165" t="n">
        <v>5.5</v>
      </c>
      <c r="C13" s="165" t="n">
        <v>5.5</v>
      </c>
      <c r="D13" s="165" t="n">
        <v>6.4</v>
      </c>
      <c r="Y13" s="95" t="s">
        <v>56</v>
      </c>
      <c r="Z13" s="95" t="s">
        <v>56</v>
      </c>
      <c r="AA13" s="95" t="s">
        <v>56</v>
      </c>
      <c r="AB13" s="95" t="s">
        <v>56</v>
      </c>
      <c r="AC13" s="95" t="s">
        <v>56</v>
      </c>
      <c r="AD13" s="95" t="s">
        <v>56</v>
      </c>
      <c r="AE13" s="95" t="s">
        <v>56</v>
      </c>
      <c r="AF13" s="95" t="s">
        <v>56</v>
      </c>
      <c r="AG13" s="95" t="s">
        <v>56</v>
      </c>
      <c r="AH13" s="95" t="s">
        <v>56</v>
      </c>
      <c r="AI13" s="95" t="s">
        <v>56</v>
      </c>
      <c r="AJ13" s="95" t="s">
        <v>56</v>
      </c>
      <c r="AK13" s="95" t="s">
        <v>56</v>
      </c>
      <c r="AL13" s="95" t="s">
        <v>56</v>
      </c>
      <c r="AM13" s="95" t="s">
        <v>56</v>
      </c>
      <c r="AN13" s="95" t="s">
        <v>56</v>
      </c>
      <c r="AO13" s="95" t="s">
        <v>56</v>
      </c>
      <c r="AP13" s="95" t="s">
        <v>56</v>
      </c>
      <c r="AQ13" s="95" t="s">
        <v>56</v>
      </c>
      <c r="AR13" s="95" t="s">
        <v>56</v>
      </c>
      <c r="AS13" s="95" t="s">
        <v>56</v>
      </c>
      <c r="AT13" s="95" t="s">
        <v>56</v>
      </c>
      <c r="AU13" s="95" t="s">
        <v>56</v>
      </c>
      <c r="AV13" s="95" t="s">
        <v>56</v>
      </c>
      <c r="AW13" s="95" t="s">
        <v>56</v>
      </c>
      <c r="AX13" s="95" t="s">
        <v>56</v>
      </c>
      <c r="AY13" s="95" t="s">
        <v>56</v>
      </c>
      <c r="AZ13" s="95" t="s">
        <v>56</v>
      </c>
      <c r="BA13" s="95" t="s">
        <v>56</v>
      </c>
      <c r="BB13" s="95" t="s">
        <v>56</v>
      </c>
      <c r="BC13" s="95" t="s">
        <v>56</v>
      </c>
      <c r="BD13" s="95" t="s">
        <v>56</v>
      </c>
      <c r="BE13" s="95" t="s">
        <v>56</v>
      </c>
      <c r="BF13" s="95" t="s">
        <v>56</v>
      </c>
      <c r="BG13" s="95" t="s">
        <v>56</v>
      </c>
      <c r="BH13" s="95" t="s">
        <v>56</v>
      </c>
      <c r="BI13" s="95" t="s">
        <v>56</v>
      </c>
      <c r="BJ13" s="95" t="s">
        <v>56</v>
      </c>
      <c r="BK13" s="95" t="s">
        <v>56</v>
      </c>
      <c r="BL13" s="95" t="s">
        <v>56</v>
      </c>
      <c r="BM13" s="95" t="s">
        <v>56</v>
      </c>
      <c r="BN13" s="95" t="s">
        <v>56</v>
      </c>
      <c r="BO13" s="95" t="s">
        <v>56</v>
      </c>
      <c r="BP13" s="95" t="s">
        <v>56</v>
      </c>
      <c r="BQ13" s="95" t="s">
        <v>56</v>
      </c>
      <c r="BR13" s="95" t="s">
        <v>56</v>
      </c>
      <c r="BS13" s="95" t="s">
        <v>56</v>
      </c>
      <c r="BT13" s="95" t="s">
        <v>56</v>
      </c>
      <c r="BU13" s="95" t="s">
        <v>56</v>
      </c>
      <c r="BV13" s="95" t="s">
        <v>56</v>
      </c>
      <c r="BW13" s="95" t="s">
        <v>56</v>
      </c>
      <c r="BX13" s="95" t="s">
        <v>56</v>
      </c>
      <c r="BY13" s="95" t="s">
        <v>56</v>
      </c>
      <c r="BZ13" s="95" t="s">
        <v>56</v>
      </c>
      <c r="CA13" s="95" t="s">
        <v>56</v>
      </c>
      <c r="CB13" s="95" t="s">
        <v>56</v>
      </c>
      <c r="CC13" s="95" t="s">
        <v>56</v>
      </c>
      <c r="CD13" s="95" t="s">
        <v>56</v>
      </c>
      <c r="CE13" s="95" t="s">
        <v>56</v>
      </c>
      <c r="CF13" s="95" t="s">
        <v>56</v>
      </c>
      <c r="CG13" s="95" t="s">
        <v>56</v>
      </c>
      <c r="CH13" s="95" t="s">
        <v>56</v>
      </c>
      <c r="CI13" s="95" t="s">
        <v>56</v>
      </c>
      <c r="CJ13" s="95" t="s">
        <v>56</v>
      </c>
      <c r="CK13" s="95" t="s">
        <v>56</v>
      </c>
      <c r="CL13" s="95" t="s">
        <v>56</v>
      </c>
      <c r="CM13" s="95" t="s">
        <v>56</v>
      </c>
      <c r="CN13" s="95" t="s">
        <v>56</v>
      </c>
      <c r="CO13" s="95" t="s">
        <v>56</v>
      </c>
      <c r="CP13" s="95" t="s">
        <v>56</v>
      </c>
      <c r="CQ13" s="95" t="s">
        <v>56</v>
      </c>
      <c r="CR13" s="95" t="s">
        <v>56</v>
      </c>
      <c r="CS13" s="95" t="s">
        <v>56</v>
      </c>
      <c r="CT13" s="95" t="s">
        <v>56</v>
      </c>
      <c r="CU13" s="95" t="s">
        <v>56</v>
      </c>
      <c r="CV13" s="95" t="s">
        <v>56</v>
      </c>
      <c r="CW13" s="95" t="s">
        <v>56</v>
      </c>
      <c r="CX13" s="95" t="s">
        <v>56</v>
      </c>
      <c r="CY13" s="95" t="s">
        <v>56</v>
      </c>
      <c r="CZ13" s="95" t="s">
        <v>56</v>
      </c>
      <c r="DA13" s="95" t="s">
        <v>56</v>
      </c>
      <c r="DB13" s="95" t="s">
        <v>56</v>
      </c>
      <c r="DC13" s="95" t="s">
        <v>56</v>
      </c>
      <c r="DD13" s="95" t="s">
        <v>56</v>
      </c>
      <c r="DE13" s="95" t="s">
        <v>56</v>
      </c>
      <c r="DF13" s="95" t="s">
        <v>56</v>
      </c>
      <c r="DG13" s="95" t="s">
        <v>56</v>
      </c>
      <c r="DH13" s="95" t="s">
        <v>56</v>
      </c>
      <c r="DI13" s="95" t="s">
        <v>56</v>
      </c>
      <c r="DJ13" s="95" t="s">
        <v>56</v>
      </c>
      <c r="DK13" s="95" t="s">
        <v>56</v>
      </c>
      <c r="DL13" s="95" t="s">
        <v>56</v>
      </c>
      <c r="DM13" s="95" t="s">
        <v>56</v>
      </c>
      <c r="DN13" s="95" t="s">
        <v>56</v>
      </c>
      <c r="DO13" s="95" t="s">
        <v>56</v>
      </c>
      <c r="DP13" s="95" t="s">
        <v>56</v>
      </c>
      <c r="DQ13" s="95" t="s">
        <v>56</v>
      </c>
      <c r="DR13" s="95" t="s">
        <v>56</v>
      </c>
      <c r="DS13" s="95" t="s">
        <v>56</v>
      </c>
      <c r="DT13" s="95" t="s">
        <v>56</v>
      </c>
      <c r="DU13" s="95" t="s">
        <v>56</v>
      </c>
      <c r="DV13" s="95" t="s">
        <v>56</v>
      </c>
      <c r="DW13" s="95" t="s">
        <v>56</v>
      </c>
      <c r="DX13" s="95" t="s">
        <v>56</v>
      </c>
      <c r="DY13" s="95" t="s">
        <v>56</v>
      </c>
      <c r="DZ13" s="95" t="s">
        <v>56</v>
      </c>
      <c r="EA13" s="95" t="s">
        <v>56</v>
      </c>
      <c r="EB13" s="95" t="s">
        <v>56</v>
      </c>
      <c r="EC13" s="95" t="s">
        <v>56</v>
      </c>
      <c r="ED13" s="95" t="s">
        <v>56</v>
      </c>
      <c r="EE13" s="95" t="s">
        <v>56</v>
      </c>
      <c r="EF13" s="95" t="s">
        <v>56</v>
      </c>
      <c r="EG13" s="95" t="s">
        <v>56</v>
      </c>
      <c r="EH13" s="95" t="s">
        <v>56</v>
      </c>
      <c r="EI13" s="95" t="s">
        <v>56</v>
      </c>
      <c r="EJ13" s="95" t="s">
        <v>56</v>
      </c>
      <c r="EK13" s="95" t="s">
        <v>56</v>
      </c>
      <c r="EL13" s="95" t="s">
        <v>56</v>
      </c>
      <c r="EM13" s="95" t="s">
        <v>56</v>
      </c>
      <c r="EN13" s="95" t="s">
        <v>56</v>
      </c>
      <c r="EO13" s="95" t="s">
        <v>56</v>
      </c>
      <c r="EP13" s="95" t="s">
        <v>56</v>
      </c>
      <c r="EQ13" s="95" t="s">
        <v>56</v>
      </c>
      <c r="ER13" s="95" t="s">
        <v>56</v>
      </c>
      <c r="ES13" s="95" t="s">
        <v>56</v>
      </c>
      <c r="ET13" s="95" t="s">
        <v>56</v>
      </c>
      <c r="EU13" s="95" t="s">
        <v>56</v>
      </c>
      <c r="EV13" s="95" t="s">
        <v>56</v>
      </c>
      <c r="EW13" s="95" t="s">
        <v>56</v>
      </c>
      <c r="EX13" s="95" t="s">
        <v>56</v>
      </c>
      <c r="EY13" s="95" t="s">
        <v>56</v>
      </c>
      <c r="EZ13" s="95" t="s">
        <v>56</v>
      </c>
      <c r="FA13" s="95" t="s">
        <v>56</v>
      </c>
      <c r="FB13" s="95" t="s">
        <v>56</v>
      </c>
      <c r="FC13" s="95" t="s">
        <v>56</v>
      </c>
      <c r="FD13" s="95" t="s">
        <v>56</v>
      </c>
      <c r="FE13" s="95" t="s">
        <v>56</v>
      </c>
      <c r="FF13" s="95" t="s">
        <v>56</v>
      </c>
      <c r="FG13" s="95" t="s">
        <v>56</v>
      </c>
      <c r="FH13" s="95" t="s">
        <v>56</v>
      </c>
      <c r="FI13" s="95" t="s">
        <v>56</v>
      </c>
      <c r="FJ13" s="95" t="s">
        <v>56</v>
      </c>
      <c r="FK13" s="95" t="s">
        <v>56</v>
      </c>
      <c r="FL13" s="95" t="s">
        <v>56</v>
      </c>
      <c r="FM13" s="95" t="s">
        <v>56</v>
      </c>
      <c r="FN13" s="95" t="s">
        <v>56</v>
      </c>
      <c r="FO13" s="95" t="s">
        <v>56</v>
      </c>
      <c r="FP13" s="95" t="s">
        <v>56</v>
      </c>
      <c r="FQ13" s="95" t="s">
        <v>56</v>
      </c>
      <c r="FR13" s="95" t="s">
        <v>56</v>
      </c>
      <c r="FS13" s="95" t="s">
        <v>56</v>
      </c>
      <c r="FT13" s="95" t="s">
        <v>56</v>
      </c>
      <c r="FU13" s="95" t="s">
        <v>56</v>
      </c>
      <c r="FV13" s="95" t="s">
        <v>56</v>
      </c>
      <c r="FW13" s="95" t="s">
        <v>56</v>
      </c>
      <c r="FX13" s="95" t="s">
        <v>56</v>
      </c>
      <c r="FY13" s="95" t="s">
        <v>56</v>
      </c>
      <c r="FZ13" s="95" t="s">
        <v>56</v>
      </c>
      <c r="GA13" s="95" t="s">
        <v>56</v>
      </c>
      <c r="GB13" s="95" t="s">
        <v>56</v>
      </c>
      <c r="GC13" s="95" t="s">
        <v>56</v>
      </c>
      <c r="GD13" s="95" t="s">
        <v>56</v>
      </c>
      <c r="GE13" s="95" t="s">
        <v>56</v>
      </c>
      <c r="GF13" s="95" t="s">
        <v>56</v>
      </c>
      <c r="GG13" s="95" t="s">
        <v>56</v>
      </c>
      <c r="GH13" s="95" t="s">
        <v>56</v>
      </c>
      <c r="GI13" s="95" t="s">
        <v>56</v>
      </c>
      <c r="GJ13" s="95" t="s">
        <v>56</v>
      </c>
      <c r="GK13" s="95" t="s">
        <v>56</v>
      </c>
      <c r="GL13" s="95" t="s">
        <v>56</v>
      </c>
      <c r="GM13" s="95" t="s">
        <v>56</v>
      </c>
      <c r="GN13" s="95" t="s">
        <v>56</v>
      </c>
      <c r="GO13" s="95" t="s">
        <v>56</v>
      </c>
      <c r="GP13" s="95" t="s">
        <v>56</v>
      </c>
      <c r="GQ13" s="95" t="s">
        <v>56</v>
      </c>
      <c r="GR13" s="95" t="s">
        <v>56</v>
      </c>
      <c r="GS13" s="95" t="s">
        <v>56</v>
      </c>
      <c r="GT13" s="95" t="s">
        <v>56</v>
      </c>
      <c r="GU13" s="95" t="s">
        <v>56</v>
      </c>
      <c r="GV13" s="95" t="s">
        <v>56</v>
      </c>
      <c r="GW13" s="95" t="s">
        <v>56</v>
      </c>
      <c r="GX13" s="95" t="s">
        <v>56</v>
      </c>
      <c r="GY13" s="95" t="s">
        <v>56</v>
      </c>
      <c r="GZ13" s="95" t="s">
        <v>56</v>
      </c>
      <c r="HA13" s="95" t="s">
        <v>56</v>
      </c>
      <c r="HB13" s="95" t="s">
        <v>56</v>
      </c>
      <c r="HC13" s="95" t="s">
        <v>56</v>
      </c>
      <c r="HD13" s="95" t="s">
        <v>56</v>
      </c>
      <c r="HE13" s="95" t="s">
        <v>56</v>
      </c>
      <c r="HF13" s="95" t="s">
        <v>56</v>
      </c>
      <c r="HG13" s="95" t="s">
        <v>56</v>
      </c>
      <c r="HH13" s="95" t="s">
        <v>56</v>
      </c>
      <c r="HI13" s="95" t="s">
        <v>56</v>
      </c>
      <c r="HJ13" s="95" t="s">
        <v>56</v>
      </c>
      <c r="HK13" s="95" t="s">
        <v>56</v>
      </c>
      <c r="HL13" s="95" t="s">
        <v>56</v>
      </c>
      <c r="HM13" s="95" t="s">
        <v>56</v>
      </c>
      <c r="HN13" s="95" t="s">
        <v>56</v>
      </c>
      <c r="HO13" s="95" t="s">
        <v>56</v>
      </c>
      <c r="HP13" s="95" t="s">
        <v>56</v>
      </c>
      <c r="HQ13" s="95" t="s">
        <v>56</v>
      </c>
      <c r="HR13" s="95" t="s">
        <v>56</v>
      </c>
      <c r="HS13" s="95" t="s">
        <v>56</v>
      </c>
      <c r="HT13" s="95" t="s">
        <v>56</v>
      </c>
      <c r="HU13" s="95" t="s">
        <v>56</v>
      </c>
      <c r="HV13" s="95" t="s">
        <v>56</v>
      </c>
      <c r="HW13" s="95" t="s">
        <v>56</v>
      </c>
      <c r="HX13" s="95" t="s">
        <v>56</v>
      </c>
      <c r="HY13" s="95" t="s">
        <v>56</v>
      </c>
      <c r="HZ13" s="95" t="s">
        <v>56</v>
      </c>
      <c r="IA13" s="95" t="s">
        <v>56</v>
      </c>
      <c r="IB13" s="95" t="s">
        <v>56</v>
      </c>
      <c r="IC13" s="95" t="s">
        <v>56</v>
      </c>
      <c r="ID13" s="95" t="s">
        <v>56</v>
      </c>
      <c r="IE13" s="95" t="s">
        <v>56</v>
      </c>
      <c r="IF13" s="95" t="s">
        <v>56</v>
      </c>
      <c r="IG13" s="95" t="s">
        <v>56</v>
      </c>
      <c r="IH13" s="95" t="s">
        <v>56</v>
      </c>
      <c r="II13" s="95" t="s">
        <v>56</v>
      </c>
      <c r="IJ13" s="95" t="s">
        <v>56</v>
      </c>
      <c r="IK13" s="95" t="s">
        <v>56</v>
      </c>
      <c r="IL13" s="95" t="s">
        <v>56</v>
      </c>
      <c r="IM13" s="95" t="s">
        <v>56</v>
      </c>
      <c r="IN13" s="95" t="s">
        <v>56</v>
      </c>
      <c r="IO13" s="95" t="s">
        <v>56</v>
      </c>
      <c r="IP13" s="95" t="s">
        <v>56</v>
      </c>
      <c r="IQ13" s="95" t="s">
        <v>56</v>
      </c>
      <c r="IR13" s="95" t="s">
        <v>56</v>
      </c>
      <c r="IS13" s="95" t="s">
        <v>56</v>
      </c>
      <c r="IT13" s="95" t="s">
        <v>56</v>
      </c>
      <c r="IU13" s="95" t="s">
        <v>56</v>
      </c>
      <c r="IV13" s="95" t="s">
        <v>56</v>
      </c>
    </row>
    <row r="14" s="95" customFormat="true" ht="12.75" hidden="false" customHeight="true" outlineLevel="0" collapsed="false">
      <c r="A14" s="95" t="s">
        <v>57</v>
      </c>
      <c r="B14" s="165" t="n">
        <v>236</v>
      </c>
      <c r="C14" s="165" t="n">
        <v>243.4</v>
      </c>
      <c r="D14" s="165" t="n">
        <v>242</v>
      </c>
      <c r="Y14" s="95" t="s">
        <v>57</v>
      </c>
      <c r="Z14" s="95" t="s">
        <v>57</v>
      </c>
      <c r="AA14" s="95" t="s">
        <v>57</v>
      </c>
      <c r="AB14" s="95" t="s">
        <v>57</v>
      </c>
      <c r="AC14" s="95" t="s">
        <v>57</v>
      </c>
      <c r="AD14" s="95" t="s">
        <v>57</v>
      </c>
      <c r="AE14" s="95" t="s">
        <v>57</v>
      </c>
      <c r="AF14" s="95" t="s">
        <v>57</v>
      </c>
      <c r="AG14" s="95" t="s">
        <v>57</v>
      </c>
      <c r="AH14" s="95" t="s">
        <v>57</v>
      </c>
      <c r="AI14" s="95" t="s">
        <v>57</v>
      </c>
      <c r="AJ14" s="95" t="s">
        <v>57</v>
      </c>
      <c r="AK14" s="95" t="s">
        <v>57</v>
      </c>
      <c r="AL14" s="95" t="s">
        <v>57</v>
      </c>
      <c r="AM14" s="95" t="s">
        <v>57</v>
      </c>
      <c r="AN14" s="95" t="s">
        <v>57</v>
      </c>
      <c r="AO14" s="95" t="s">
        <v>57</v>
      </c>
      <c r="AP14" s="95" t="s">
        <v>57</v>
      </c>
      <c r="AQ14" s="95" t="s">
        <v>57</v>
      </c>
      <c r="AR14" s="95" t="s">
        <v>57</v>
      </c>
      <c r="AS14" s="95" t="s">
        <v>57</v>
      </c>
      <c r="AT14" s="95" t="s">
        <v>57</v>
      </c>
      <c r="AU14" s="95" t="s">
        <v>57</v>
      </c>
      <c r="AV14" s="95" t="s">
        <v>57</v>
      </c>
      <c r="AW14" s="95" t="s">
        <v>57</v>
      </c>
      <c r="AX14" s="95" t="s">
        <v>57</v>
      </c>
      <c r="AY14" s="95" t="s">
        <v>57</v>
      </c>
      <c r="AZ14" s="95" t="s">
        <v>57</v>
      </c>
      <c r="BA14" s="95" t="s">
        <v>57</v>
      </c>
      <c r="BB14" s="95" t="s">
        <v>57</v>
      </c>
      <c r="BC14" s="95" t="s">
        <v>57</v>
      </c>
      <c r="BD14" s="95" t="s">
        <v>57</v>
      </c>
      <c r="BE14" s="95" t="s">
        <v>57</v>
      </c>
      <c r="BF14" s="95" t="s">
        <v>57</v>
      </c>
      <c r="BG14" s="95" t="s">
        <v>57</v>
      </c>
      <c r="BH14" s="95" t="s">
        <v>57</v>
      </c>
      <c r="BI14" s="95" t="s">
        <v>57</v>
      </c>
      <c r="BJ14" s="95" t="s">
        <v>57</v>
      </c>
      <c r="BK14" s="95" t="s">
        <v>57</v>
      </c>
      <c r="BL14" s="95" t="s">
        <v>57</v>
      </c>
      <c r="BM14" s="95" t="s">
        <v>57</v>
      </c>
      <c r="BN14" s="95" t="s">
        <v>57</v>
      </c>
      <c r="BO14" s="95" t="s">
        <v>57</v>
      </c>
      <c r="BP14" s="95" t="s">
        <v>57</v>
      </c>
      <c r="BQ14" s="95" t="s">
        <v>57</v>
      </c>
      <c r="BR14" s="95" t="s">
        <v>57</v>
      </c>
      <c r="BS14" s="95" t="s">
        <v>57</v>
      </c>
      <c r="BT14" s="95" t="s">
        <v>57</v>
      </c>
      <c r="BU14" s="95" t="s">
        <v>57</v>
      </c>
      <c r="BV14" s="95" t="s">
        <v>57</v>
      </c>
      <c r="BW14" s="95" t="s">
        <v>57</v>
      </c>
      <c r="BX14" s="95" t="s">
        <v>57</v>
      </c>
      <c r="BY14" s="95" t="s">
        <v>57</v>
      </c>
      <c r="BZ14" s="95" t="s">
        <v>57</v>
      </c>
      <c r="CA14" s="95" t="s">
        <v>57</v>
      </c>
      <c r="CB14" s="95" t="s">
        <v>57</v>
      </c>
      <c r="CC14" s="95" t="s">
        <v>57</v>
      </c>
      <c r="CD14" s="95" t="s">
        <v>57</v>
      </c>
      <c r="CE14" s="95" t="s">
        <v>57</v>
      </c>
      <c r="CF14" s="95" t="s">
        <v>57</v>
      </c>
      <c r="CG14" s="95" t="s">
        <v>57</v>
      </c>
      <c r="CH14" s="95" t="s">
        <v>57</v>
      </c>
      <c r="CI14" s="95" t="s">
        <v>57</v>
      </c>
      <c r="CJ14" s="95" t="s">
        <v>57</v>
      </c>
      <c r="CK14" s="95" t="s">
        <v>57</v>
      </c>
      <c r="CL14" s="95" t="s">
        <v>57</v>
      </c>
      <c r="CM14" s="95" t="s">
        <v>57</v>
      </c>
      <c r="CN14" s="95" t="s">
        <v>57</v>
      </c>
      <c r="CO14" s="95" t="s">
        <v>57</v>
      </c>
      <c r="CP14" s="95" t="s">
        <v>57</v>
      </c>
      <c r="CQ14" s="95" t="s">
        <v>57</v>
      </c>
      <c r="CR14" s="95" t="s">
        <v>57</v>
      </c>
      <c r="CS14" s="95" t="s">
        <v>57</v>
      </c>
      <c r="CT14" s="95" t="s">
        <v>57</v>
      </c>
      <c r="CU14" s="95" t="s">
        <v>57</v>
      </c>
      <c r="CV14" s="95" t="s">
        <v>57</v>
      </c>
      <c r="CW14" s="95" t="s">
        <v>57</v>
      </c>
      <c r="CX14" s="95" t="s">
        <v>57</v>
      </c>
      <c r="CY14" s="95" t="s">
        <v>57</v>
      </c>
      <c r="CZ14" s="95" t="s">
        <v>57</v>
      </c>
      <c r="DA14" s="95" t="s">
        <v>57</v>
      </c>
      <c r="DB14" s="95" t="s">
        <v>57</v>
      </c>
      <c r="DC14" s="95" t="s">
        <v>57</v>
      </c>
      <c r="DD14" s="95" t="s">
        <v>57</v>
      </c>
      <c r="DE14" s="95" t="s">
        <v>57</v>
      </c>
      <c r="DF14" s="95" t="s">
        <v>57</v>
      </c>
      <c r="DG14" s="95" t="s">
        <v>57</v>
      </c>
      <c r="DH14" s="95" t="s">
        <v>57</v>
      </c>
      <c r="DI14" s="95" t="s">
        <v>57</v>
      </c>
      <c r="DJ14" s="95" t="s">
        <v>57</v>
      </c>
      <c r="DK14" s="95" t="s">
        <v>57</v>
      </c>
      <c r="DL14" s="95" t="s">
        <v>57</v>
      </c>
      <c r="DM14" s="95" t="s">
        <v>57</v>
      </c>
      <c r="DN14" s="95" t="s">
        <v>57</v>
      </c>
      <c r="DO14" s="95" t="s">
        <v>57</v>
      </c>
      <c r="DP14" s="95" t="s">
        <v>57</v>
      </c>
      <c r="DQ14" s="95" t="s">
        <v>57</v>
      </c>
      <c r="DR14" s="95" t="s">
        <v>57</v>
      </c>
      <c r="DS14" s="95" t="s">
        <v>57</v>
      </c>
      <c r="DT14" s="95" t="s">
        <v>57</v>
      </c>
      <c r="DU14" s="95" t="s">
        <v>57</v>
      </c>
      <c r="DV14" s="95" t="s">
        <v>57</v>
      </c>
      <c r="DW14" s="95" t="s">
        <v>57</v>
      </c>
      <c r="DX14" s="95" t="s">
        <v>57</v>
      </c>
      <c r="DY14" s="95" t="s">
        <v>57</v>
      </c>
      <c r="DZ14" s="95" t="s">
        <v>57</v>
      </c>
      <c r="EA14" s="95" t="s">
        <v>57</v>
      </c>
      <c r="EB14" s="95" t="s">
        <v>57</v>
      </c>
      <c r="EC14" s="95" t="s">
        <v>57</v>
      </c>
      <c r="ED14" s="95" t="s">
        <v>57</v>
      </c>
      <c r="EE14" s="95" t="s">
        <v>57</v>
      </c>
      <c r="EF14" s="95" t="s">
        <v>57</v>
      </c>
      <c r="EG14" s="95" t="s">
        <v>57</v>
      </c>
      <c r="EH14" s="95" t="s">
        <v>57</v>
      </c>
      <c r="EI14" s="95" t="s">
        <v>57</v>
      </c>
      <c r="EJ14" s="95" t="s">
        <v>57</v>
      </c>
      <c r="EK14" s="95" t="s">
        <v>57</v>
      </c>
      <c r="EL14" s="95" t="s">
        <v>57</v>
      </c>
      <c r="EM14" s="95" t="s">
        <v>57</v>
      </c>
      <c r="EN14" s="95" t="s">
        <v>57</v>
      </c>
      <c r="EO14" s="95" t="s">
        <v>57</v>
      </c>
      <c r="EP14" s="95" t="s">
        <v>57</v>
      </c>
      <c r="EQ14" s="95" t="s">
        <v>57</v>
      </c>
      <c r="ER14" s="95" t="s">
        <v>57</v>
      </c>
      <c r="ES14" s="95" t="s">
        <v>57</v>
      </c>
      <c r="ET14" s="95" t="s">
        <v>57</v>
      </c>
      <c r="EU14" s="95" t="s">
        <v>57</v>
      </c>
      <c r="EV14" s="95" t="s">
        <v>57</v>
      </c>
      <c r="EW14" s="95" t="s">
        <v>57</v>
      </c>
      <c r="EX14" s="95" t="s">
        <v>57</v>
      </c>
      <c r="EY14" s="95" t="s">
        <v>57</v>
      </c>
      <c r="EZ14" s="95" t="s">
        <v>57</v>
      </c>
      <c r="FA14" s="95" t="s">
        <v>57</v>
      </c>
      <c r="FB14" s="95" t="s">
        <v>57</v>
      </c>
      <c r="FC14" s="95" t="s">
        <v>57</v>
      </c>
      <c r="FD14" s="95" t="s">
        <v>57</v>
      </c>
      <c r="FE14" s="95" t="s">
        <v>57</v>
      </c>
      <c r="FF14" s="95" t="s">
        <v>57</v>
      </c>
      <c r="FG14" s="95" t="s">
        <v>57</v>
      </c>
      <c r="FH14" s="95" t="s">
        <v>57</v>
      </c>
      <c r="FI14" s="95" t="s">
        <v>57</v>
      </c>
      <c r="FJ14" s="95" t="s">
        <v>57</v>
      </c>
      <c r="FK14" s="95" t="s">
        <v>57</v>
      </c>
      <c r="FL14" s="95" t="s">
        <v>57</v>
      </c>
      <c r="FM14" s="95" t="s">
        <v>57</v>
      </c>
      <c r="FN14" s="95" t="s">
        <v>57</v>
      </c>
      <c r="FO14" s="95" t="s">
        <v>57</v>
      </c>
      <c r="FP14" s="95" t="s">
        <v>57</v>
      </c>
      <c r="FQ14" s="95" t="s">
        <v>57</v>
      </c>
      <c r="FR14" s="95" t="s">
        <v>57</v>
      </c>
      <c r="FS14" s="95" t="s">
        <v>57</v>
      </c>
      <c r="FT14" s="95" t="s">
        <v>57</v>
      </c>
      <c r="FU14" s="95" t="s">
        <v>57</v>
      </c>
      <c r="FV14" s="95" t="s">
        <v>57</v>
      </c>
      <c r="FW14" s="95" t="s">
        <v>57</v>
      </c>
      <c r="FX14" s="95" t="s">
        <v>57</v>
      </c>
      <c r="FY14" s="95" t="s">
        <v>57</v>
      </c>
      <c r="FZ14" s="95" t="s">
        <v>57</v>
      </c>
      <c r="GA14" s="95" t="s">
        <v>57</v>
      </c>
      <c r="GB14" s="95" t="s">
        <v>57</v>
      </c>
      <c r="GC14" s="95" t="s">
        <v>57</v>
      </c>
      <c r="GD14" s="95" t="s">
        <v>57</v>
      </c>
      <c r="GE14" s="95" t="s">
        <v>57</v>
      </c>
      <c r="GF14" s="95" t="s">
        <v>57</v>
      </c>
      <c r="GG14" s="95" t="s">
        <v>57</v>
      </c>
      <c r="GH14" s="95" t="s">
        <v>57</v>
      </c>
      <c r="GI14" s="95" t="s">
        <v>57</v>
      </c>
      <c r="GJ14" s="95" t="s">
        <v>57</v>
      </c>
      <c r="GK14" s="95" t="s">
        <v>57</v>
      </c>
      <c r="GL14" s="95" t="s">
        <v>57</v>
      </c>
      <c r="GM14" s="95" t="s">
        <v>57</v>
      </c>
      <c r="GN14" s="95" t="s">
        <v>57</v>
      </c>
      <c r="GO14" s="95" t="s">
        <v>57</v>
      </c>
      <c r="GP14" s="95" t="s">
        <v>57</v>
      </c>
      <c r="GQ14" s="95" t="s">
        <v>57</v>
      </c>
      <c r="GR14" s="95" t="s">
        <v>57</v>
      </c>
      <c r="GS14" s="95" t="s">
        <v>57</v>
      </c>
      <c r="GT14" s="95" t="s">
        <v>57</v>
      </c>
      <c r="GU14" s="95" t="s">
        <v>57</v>
      </c>
      <c r="GV14" s="95" t="s">
        <v>57</v>
      </c>
      <c r="GW14" s="95" t="s">
        <v>57</v>
      </c>
      <c r="GX14" s="95" t="s">
        <v>57</v>
      </c>
      <c r="GY14" s="95" t="s">
        <v>57</v>
      </c>
      <c r="GZ14" s="95" t="s">
        <v>57</v>
      </c>
      <c r="HA14" s="95" t="s">
        <v>57</v>
      </c>
      <c r="HB14" s="95" t="s">
        <v>57</v>
      </c>
      <c r="HC14" s="95" t="s">
        <v>57</v>
      </c>
      <c r="HD14" s="95" t="s">
        <v>57</v>
      </c>
      <c r="HE14" s="95" t="s">
        <v>57</v>
      </c>
      <c r="HF14" s="95" t="s">
        <v>57</v>
      </c>
      <c r="HG14" s="95" t="s">
        <v>57</v>
      </c>
      <c r="HH14" s="95" t="s">
        <v>57</v>
      </c>
      <c r="HI14" s="95" t="s">
        <v>57</v>
      </c>
      <c r="HJ14" s="95" t="s">
        <v>57</v>
      </c>
      <c r="HK14" s="95" t="s">
        <v>57</v>
      </c>
      <c r="HL14" s="95" t="s">
        <v>57</v>
      </c>
      <c r="HM14" s="95" t="s">
        <v>57</v>
      </c>
      <c r="HN14" s="95" t="s">
        <v>57</v>
      </c>
      <c r="HO14" s="95" t="s">
        <v>57</v>
      </c>
      <c r="HP14" s="95" t="s">
        <v>57</v>
      </c>
      <c r="HQ14" s="95" t="s">
        <v>57</v>
      </c>
      <c r="HR14" s="95" t="s">
        <v>57</v>
      </c>
      <c r="HS14" s="95" t="s">
        <v>57</v>
      </c>
      <c r="HT14" s="95" t="s">
        <v>57</v>
      </c>
      <c r="HU14" s="95" t="s">
        <v>57</v>
      </c>
      <c r="HV14" s="95" t="s">
        <v>57</v>
      </c>
      <c r="HW14" s="95" t="s">
        <v>57</v>
      </c>
      <c r="HX14" s="95" t="s">
        <v>57</v>
      </c>
      <c r="HY14" s="95" t="s">
        <v>57</v>
      </c>
      <c r="HZ14" s="95" t="s">
        <v>57</v>
      </c>
      <c r="IA14" s="95" t="s">
        <v>57</v>
      </c>
      <c r="IB14" s="95" t="s">
        <v>57</v>
      </c>
      <c r="IC14" s="95" t="s">
        <v>57</v>
      </c>
      <c r="ID14" s="95" t="s">
        <v>57</v>
      </c>
      <c r="IE14" s="95" t="s">
        <v>57</v>
      </c>
      <c r="IF14" s="95" t="s">
        <v>57</v>
      </c>
      <c r="IG14" s="95" t="s">
        <v>57</v>
      </c>
      <c r="IH14" s="95" t="s">
        <v>57</v>
      </c>
      <c r="II14" s="95" t="s">
        <v>57</v>
      </c>
      <c r="IJ14" s="95" t="s">
        <v>57</v>
      </c>
      <c r="IK14" s="95" t="s">
        <v>57</v>
      </c>
      <c r="IL14" s="95" t="s">
        <v>57</v>
      </c>
      <c r="IM14" s="95" t="s">
        <v>57</v>
      </c>
      <c r="IN14" s="95" t="s">
        <v>57</v>
      </c>
      <c r="IO14" s="95" t="s">
        <v>57</v>
      </c>
      <c r="IP14" s="95" t="s">
        <v>57</v>
      </c>
      <c r="IQ14" s="95" t="s">
        <v>57</v>
      </c>
      <c r="IR14" s="95" t="s">
        <v>57</v>
      </c>
      <c r="IS14" s="95" t="s">
        <v>57</v>
      </c>
      <c r="IT14" s="95" t="s">
        <v>57</v>
      </c>
      <c r="IU14" s="95" t="s">
        <v>57</v>
      </c>
      <c r="IV14" s="95" t="s">
        <v>57</v>
      </c>
    </row>
    <row r="15" s="95" customFormat="true" ht="12.75" hidden="false" customHeight="true" outlineLevel="0" collapsed="false">
      <c r="A15" s="95" t="s">
        <v>58</v>
      </c>
      <c r="B15" s="165" t="n">
        <v>1785.1</v>
      </c>
      <c r="C15" s="165" t="n">
        <v>1812.6</v>
      </c>
      <c r="D15" s="165" t="n">
        <v>1774.3</v>
      </c>
      <c r="Y15" s="95" t="s">
        <v>58</v>
      </c>
      <c r="Z15" s="95" t="s">
        <v>58</v>
      </c>
      <c r="AA15" s="95" t="s">
        <v>58</v>
      </c>
      <c r="AB15" s="95" t="s">
        <v>58</v>
      </c>
      <c r="AC15" s="95" t="s">
        <v>58</v>
      </c>
      <c r="AD15" s="95" t="s">
        <v>58</v>
      </c>
      <c r="AE15" s="95" t="s">
        <v>58</v>
      </c>
      <c r="AF15" s="95" t="s">
        <v>58</v>
      </c>
      <c r="AG15" s="95" t="s">
        <v>58</v>
      </c>
      <c r="AH15" s="95" t="s">
        <v>58</v>
      </c>
      <c r="AI15" s="95" t="s">
        <v>58</v>
      </c>
      <c r="AJ15" s="95" t="s">
        <v>58</v>
      </c>
      <c r="AK15" s="95" t="s">
        <v>58</v>
      </c>
      <c r="AL15" s="95" t="s">
        <v>58</v>
      </c>
      <c r="AM15" s="95" t="s">
        <v>58</v>
      </c>
      <c r="AN15" s="95" t="s">
        <v>58</v>
      </c>
      <c r="AO15" s="95" t="s">
        <v>58</v>
      </c>
      <c r="AP15" s="95" t="s">
        <v>58</v>
      </c>
      <c r="AQ15" s="95" t="s">
        <v>58</v>
      </c>
      <c r="AR15" s="95" t="s">
        <v>58</v>
      </c>
      <c r="AS15" s="95" t="s">
        <v>58</v>
      </c>
      <c r="AT15" s="95" t="s">
        <v>58</v>
      </c>
      <c r="AU15" s="95" t="s">
        <v>58</v>
      </c>
      <c r="AV15" s="95" t="s">
        <v>58</v>
      </c>
      <c r="AW15" s="95" t="s">
        <v>58</v>
      </c>
      <c r="AX15" s="95" t="s">
        <v>58</v>
      </c>
      <c r="AY15" s="95" t="s">
        <v>58</v>
      </c>
      <c r="AZ15" s="95" t="s">
        <v>58</v>
      </c>
      <c r="BA15" s="95" t="s">
        <v>58</v>
      </c>
      <c r="BB15" s="95" t="s">
        <v>58</v>
      </c>
      <c r="BC15" s="95" t="s">
        <v>58</v>
      </c>
      <c r="BD15" s="95" t="s">
        <v>58</v>
      </c>
      <c r="BE15" s="95" t="s">
        <v>58</v>
      </c>
      <c r="BF15" s="95" t="s">
        <v>58</v>
      </c>
      <c r="BG15" s="95" t="s">
        <v>58</v>
      </c>
      <c r="BH15" s="95" t="s">
        <v>58</v>
      </c>
      <c r="BI15" s="95" t="s">
        <v>58</v>
      </c>
      <c r="BJ15" s="95" t="s">
        <v>58</v>
      </c>
      <c r="BK15" s="95" t="s">
        <v>58</v>
      </c>
      <c r="BL15" s="95" t="s">
        <v>58</v>
      </c>
      <c r="BM15" s="95" t="s">
        <v>58</v>
      </c>
      <c r="BN15" s="95" t="s">
        <v>58</v>
      </c>
      <c r="BO15" s="95" t="s">
        <v>58</v>
      </c>
      <c r="BP15" s="95" t="s">
        <v>58</v>
      </c>
      <c r="BQ15" s="95" t="s">
        <v>58</v>
      </c>
      <c r="BR15" s="95" t="s">
        <v>58</v>
      </c>
      <c r="BS15" s="95" t="s">
        <v>58</v>
      </c>
      <c r="BT15" s="95" t="s">
        <v>58</v>
      </c>
      <c r="BU15" s="95" t="s">
        <v>58</v>
      </c>
      <c r="BV15" s="95" t="s">
        <v>58</v>
      </c>
      <c r="BW15" s="95" t="s">
        <v>58</v>
      </c>
      <c r="BX15" s="95" t="s">
        <v>58</v>
      </c>
      <c r="BY15" s="95" t="s">
        <v>58</v>
      </c>
      <c r="BZ15" s="95" t="s">
        <v>58</v>
      </c>
      <c r="CA15" s="95" t="s">
        <v>58</v>
      </c>
      <c r="CB15" s="95" t="s">
        <v>58</v>
      </c>
      <c r="CC15" s="95" t="s">
        <v>58</v>
      </c>
      <c r="CD15" s="95" t="s">
        <v>58</v>
      </c>
      <c r="CE15" s="95" t="s">
        <v>58</v>
      </c>
      <c r="CF15" s="95" t="s">
        <v>58</v>
      </c>
      <c r="CG15" s="95" t="s">
        <v>58</v>
      </c>
      <c r="CH15" s="95" t="s">
        <v>58</v>
      </c>
      <c r="CI15" s="95" t="s">
        <v>58</v>
      </c>
      <c r="CJ15" s="95" t="s">
        <v>58</v>
      </c>
      <c r="CK15" s="95" t="s">
        <v>58</v>
      </c>
      <c r="CL15" s="95" t="s">
        <v>58</v>
      </c>
      <c r="CM15" s="95" t="s">
        <v>58</v>
      </c>
      <c r="CN15" s="95" t="s">
        <v>58</v>
      </c>
      <c r="CO15" s="95" t="s">
        <v>58</v>
      </c>
      <c r="CP15" s="95" t="s">
        <v>58</v>
      </c>
      <c r="CQ15" s="95" t="s">
        <v>58</v>
      </c>
      <c r="CR15" s="95" t="s">
        <v>58</v>
      </c>
      <c r="CS15" s="95" t="s">
        <v>58</v>
      </c>
      <c r="CT15" s="95" t="s">
        <v>58</v>
      </c>
      <c r="CU15" s="95" t="s">
        <v>58</v>
      </c>
      <c r="CV15" s="95" t="s">
        <v>58</v>
      </c>
      <c r="CW15" s="95" t="s">
        <v>58</v>
      </c>
      <c r="CX15" s="95" t="s">
        <v>58</v>
      </c>
      <c r="CY15" s="95" t="s">
        <v>58</v>
      </c>
      <c r="CZ15" s="95" t="s">
        <v>58</v>
      </c>
      <c r="DA15" s="95" t="s">
        <v>58</v>
      </c>
      <c r="DB15" s="95" t="s">
        <v>58</v>
      </c>
      <c r="DC15" s="95" t="s">
        <v>58</v>
      </c>
      <c r="DD15" s="95" t="s">
        <v>58</v>
      </c>
      <c r="DE15" s="95" t="s">
        <v>58</v>
      </c>
      <c r="DF15" s="95" t="s">
        <v>58</v>
      </c>
      <c r="DG15" s="95" t="s">
        <v>58</v>
      </c>
      <c r="DH15" s="95" t="s">
        <v>58</v>
      </c>
      <c r="DI15" s="95" t="s">
        <v>58</v>
      </c>
      <c r="DJ15" s="95" t="s">
        <v>58</v>
      </c>
      <c r="DK15" s="95" t="s">
        <v>58</v>
      </c>
      <c r="DL15" s="95" t="s">
        <v>58</v>
      </c>
      <c r="DM15" s="95" t="s">
        <v>58</v>
      </c>
      <c r="DN15" s="95" t="s">
        <v>58</v>
      </c>
      <c r="DO15" s="95" t="s">
        <v>58</v>
      </c>
      <c r="DP15" s="95" t="s">
        <v>58</v>
      </c>
      <c r="DQ15" s="95" t="s">
        <v>58</v>
      </c>
      <c r="DR15" s="95" t="s">
        <v>58</v>
      </c>
      <c r="DS15" s="95" t="s">
        <v>58</v>
      </c>
      <c r="DT15" s="95" t="s">
        <v>58</v>
      </c>
      <c r="DU15" s="95" t="s">
        <v>58</v>
      </c>
      <c r="DV15" s="95" t="s">
        <v>58</v>
      </c>
      <c r="DW15" s="95" t="s">
        <v>58</v>
      </c>
      <c r="DX15" s="95" t="s">
        <v>58</v>
      </c>
      <c r="DY15" s="95" t="s">
        <v>58</v>
      </c>
      <c r="DZ15" s="95" t="s">
        <v>58</v>
      </c>
      <c r="EA15" s="95" t="s">
        <v>58</v>
      </c>
      <c r="EB15" s="95" t="s">
        <v>58</v>
      </c>
      <c r="EC15" s="95" t="s">
        <v>58</v>
      </c>
      <c r="ED15" s="95" t="s">
        <v>58</v>
      </c>
      <c r="EE15" s="95" t="s">
        <v>58</v>
      </c>
      <c r="EF15" s="95" t="s">
        <v>58</v>
      </c>
      <c r="EG15" s="95" t="s">
        <v>58</v>
      </c>
      <c r="EH15" s="95" t="s">
        <v>58</v>
      </c>
      <c r="EI15" s="95" t="s">
        <v>58</v>
      </c>
      <c r="EJ15" s="95" t="s">
        <v>58</v>
      </c>
      <c r="EK15" s="95" t="s">
        <v>58</v>
      </c>
      <c r="EL15" s="95" t="s">
        <v>58</v>
      </c>
      <c r="EM15" s="95" t="s">
        <v>58</v>
      </c>
      <c r="EN15" s="95" t="s">
        <v>58</v>
      </c>
      <c r="EO15" s="95" t="s">
        <v>58</v>
      </c>
      <c r="EP15" s="95" t="s">
        <v>58</v>
      </c>
      <c r="EQ15" s="95" t="s">
        <v>58</v>
      </c>
      <c r="ER15" s="95" t="s">
        <v>58</v>
      </c>
      <c r="ES15" s="95" t="s">
        <v>58</v>
      </c>
      <c r="ET15" s="95" t="s">
        <v>58</v>
      </c>
      <c r="EU15" s="95" t="s">
        <v>58</v>
      </c>
      <c r="EV15" s="95" t="s">
        <v>58</v>
      </c>
      <c r="EW15" s="95" t="s">
        <v>58</v>
      </c>
      <c r="EX15" s="95" t="s">
        <v>58</v>
      </c>
      <c r="EY15" s="95" t="s">
        <v>58</v>
      </c>
      <c r="EZ15" s="95" t="s">
        <v>58</v>
      </c>
      <c r="FA15" s="95" t="s">
        <v>58</v>
      </c>
      <c r="FB15" s="95" t="s">
        <v>58</v>
      </c>
      <c r="FC15" s="95" t="s">
        <v>58</v>
      </c>
      <c r="FD15" s="95" t="s">
        <v>58</v>
      </c>
      <c r="FE15" s="95" t="s">
        <v>58</v>
      </c>
      <c r="FF15" s="95" t="s">
        <v>58</v>
      </c>
      <c r="FG15" s="95" t="s">
        <v>58</v>
      </c>
      <c r="FH15" s="95" t="s">
        <v>58</v>
      </c>
      <c r="FI15" s="95" t="s">
        <v>58</v>
      </c>
      <c r="FJ15" s="95" t="s">
        <v>58</v>
      </c>
      <c r="FK15" s="95" t="s">
        <v>58</v>
      </c>
      <c r="FL15" s="95" t="s">
        <v>58</v>
      </c>
      <c r="FM15" s="95" t="s">
        <v>58</v>
      </c>
      <c r="FN15" s="95" t="s">
        <v>58</v>
      </c>
      <c r="FO15" s="95" t="s">
        <v>58</v>
      </c>
      <c r="FP15" s="95" t="s">
        <v>58</v>
      </c>
      <c r="FQ15" s="95" t="s">
        <v>58</v>
      </c>
      <c r="FR15" s="95" t="s">
        <v>58</v>
      </c>
      <c r="FS15" s="95" t="s">
        <v>58</v>
      </c>
      <c r="FT15" s="95" t="s">
        <v>58</v>
      </c>
      <c r="FU15" s="95" t="s">
        <v>58</v>
      </c>
      <c r="FV15" s="95" t="s">
        <v>58</v>
      </c>
      <c r="FW15" s="95" t="s">
        <v>58</v>
      </c>
      <c r="FX15" s="95" t="s">
        <v>58</v>
      </c>
      <c r="FY15" s="95" t="s">
        <v>58</v>
      </c>
      <c r="FZ15" s="95" t="s">
        <v>58</v>
      </c>
      <c r="GA15" s="95" t="s">
        <v>58</v>
      </c>
      <c r="GB15" s="95" t="s">
        <v>58</v>
      </c>
      <c r="GC15" s="95" t="s">
        <v>58</v>
      </c>
      <c r="GD15" s="95" t="s">
        <v>58</v>
      </c>
      <c r="GE15" s="95" t="s">
        <v>58</v>
      </c>
      <c r="GF15" s="95" t="s">
        <v>58</v>
      </c>
      <c r="GG15" s="95" t="s">
        <v>58</v>
      </c>
      <c r="GH15" s="95" t="s">
        <v>58</v>
      </c>
      <c r="GI15" s="95" t="s">
        <v>58</v>
      </c>
      <c r="GJ15" s="95" t="s">
        <v>58</v>
      </c>
      <c r="GK15" s="95" t="s">
        <v>58</v>
      </c>
      <c r="GL15" s="95" t="s">
        <v>58</v>
      </c>
      <c r="GM15" s="95" t="s">
        <v>58</v>
      </c>
      <c r="GN15" s="95" t="s">
        <v>58</v>
      </c>
      <c r="GO15" s="95" t="s">
        <v>58</v>
      </c>
      <c r="GP15" s="95" t="s">
        <v>58</v>
      </c>
      <c r="GQ15" s="95" t="s">
        <v>58</v>
      </c>
      <c r="GR15" s="95" t="s">
        <v>58</v>
      </c>
      <c r="GS15" s="95" t="s">
        <v>58</v>
      </c>
      <c r="GT15" s="95" t="s">
        <v>58</v>
      </c>
      <c r="GU15" s="95" t="s">
        <v>58</v>
      </c>
      <c r="GV15" s="95" t="s">
        <v>58</v>
      </c>
      <c r="GW15" s="95" t="s">
        <v>58</v>
      </c>
      <c r="GX15" s="95" t="s">
        <v>58</v>
      </c>
      <c r="GY15" s="95" t="s">
        <v>58</v>
      </c>
      <c r="GZ15" s="95" t="s">
        <v>58</v>
      </c>
      <c r="HA15" s="95" t="s">
        <v>58</v>
      </c>
      <c r="HB15" s="95" t="s">
        <v>58</v>
      </c>
      <c r="HC15" s="95" t="s">
        <v>58</v>
      </c>
      <c r="HD15" s="95" t="s">
        <v>58</v>
      </c>
      <c r="HE15" s="95" t="s">
        <v>58</v>
      </c>
      <c r="HF15" s="95" t="s">
        <v>58</v>
      </c>
      <c r="HG15" s="95" t="s">
        <v>58</v>
      </c>
      <c r="HH15" s="95" t="s">
        <v>58</v>
      </c>
      <c r="HI15" s="95" t="s">
        <v>58</v>
      </c>
      <c r="HJ15" s="95" t="s">
        <v>58</v>
      </c>
      <c r="HK15" s="95" t="s">
        <v>58</v>
      </c>
      <c r="HL15" s="95" t="s">
        <v>58</v>
      </c>
      <c r="HM15" s="95" t="s">
        <v>58</v>
      </c>
      <c r="HN15" s="95" t="s">
        <v>58</v>
      </c>
      <c r="HO15" s="95" t="s">
        <v>58</v>
      </c>
      <c r="HP15" s="95" t="s">
        <v>58</v>
      </c>
      <c r="HQ15" s="95" t="s">
        <v>58</v>
      </c>
      <c r="HR15" s="95" t="s">
        <v>58</v>
      </c>
      <c r="HS15" s="95" t="s">
        <v>58</v>
      </c>
      <c r="HT15" s="95" t="s">
        <v>58</v>
      </c>
      <c r="HU15" s="95" t="s">
        <v>58</v>
      </c>
      <c r="HV15" s="95" t="s">
        <v>58</v>
      </c>
      <c r="HW15" s="95" t="s">
        <v>58</v>
      </c>
      <c r="HX15" s="95" t="s">
        <v>58</v>
      </c>
      <c r="HY15" s="95" t="s">
        <v>58</v>
      </c>
      <c r="HZ15" s="95" t="s">
        <v>58</v>
      </c>
      <c r="IA15" s="95" t="s">
        <v>58</v>
      </c>
      <c r="IB15" s="95" t="s">
        <v>58</v>
      </c>
      <c r="IC15" s="95" t="s">
        <v>58</v>
      </c>
      <c r="ID15" s="95" t="s">
        <v>58</v>
      </c>
      <c r="IE15" s="95" t="s">
        <v>58</v>
      </c>
      <c r="IF15" s="95" t="s">
        <v>58</v>
      </c>
      <c r="IG15" s="95" t="s">
        <v>58</v>
      </c>
      <c r="IH15" s="95" t="s">
        <v>58</v>
      </c>
      <c r="II15" s="95" t="s">
        <v>58</v>
      </c>
      <c r="IJ15" s="95" t="s">
        <v>58</v>
      </c>
      <c r="IK15" s="95" t="s">
        <v>58</v>
      </c>
      <c r="IL15" s="95" t="s">
        <v>58</v>
      </c>
      <c r="IM15" s="95" t="s">
        <v>58</v>
      </c>
      <c r="IN15" s="95" t="s">
        <v>58</v>
      </c>
      <c r="IO15" s="95" t="s">
        <v>58</v>
      </c>
      <c r="IP15" s="95" t="s">
        <v>58</v>
      </c>
      <c r="IQ15" s="95" t="s">
        <v>58</v>
      </c>
      <c r="IR15" s="95" t="s">
        <v>58</v>
      </c>
      <c r="IS15" s="95" t="s">
        <v>58</v>
      </c>
      <c r="IT15" s="95" t="s">
        <v>58</v>
      </c>
      <c r="IU15" s="95" t="s">
        <v>58</v>
      </c>
      <c r="IV15" s="95" t="s">
        <v>58</v>
      </c>
    </row>
    <row r="16" s="95" customFormat="true" ht="12.75" hidden="false" customHeight="true" outlineLevel="0" collapsed="false">
      <c r="A16" s="95" t="s">
        <v>59</v>
      </c>
      <c r="B16" s="165" t="n">
        <v>123.5</v>
      </c>
      <c r="C16" s="165" t="n">
        <v>138.6</v>
      </c>
      <c r="D16" s="165" t="n">
        <v>135.3</v>
      </c>
      <c r="Y16" s="95" t="s">
        <v>59</v>
      </c>
      <c r="Z16" s="95" t="s">
        <v>59</v>
      </c>
      <c r="AA16" s="95" t="s">
        <v>59</v>
      </c>
      <c r="AB16" s="95" t="s">
        <v>59</v>
      </c>
      <c r="AC16" s="95" t="s">
        <v>59</v>
      </c>
      <c r="AD16" s="95" t="s">
        <v>59</v>
      </c>
      <c r="AE16" s="95" t="s">
        <v>59</v>
      </c>
      <c r="AF16" s="95" t="s">
        <v>59</v>
      </c>
      <c r="AG16" s="95" t="s">
        <v>59</v>
      </c>
      <c r="AH16" s="95" t="s">
        <v>59</v>
      </c>
      <c r="AI16" s="95" t="s">
        <v>59</v>
      </c>
      <c r="AJ16" s="95" t="s">
        <v>59</v>
      </c>
      <c r="AK16" s="95" t="s">
        <v>59</v>
      </c>
      <c r="AL16" s="95" t="s">
        <v>59</v>
      </c>
      <c r="AM16" s="95" t="s">
        <v>59</v>
      </c>
      <c r="AN16" s="95" t="s">
        <v>59</v>
      </c>
      <c r="AO16" s="95" t="s">
        <v>59</v>
      </c>
      <c r="AP16" s="95" t="s">
        <v>59</v>
      </c>
      <c r="AQ16" s="95" t="s">
        <v>59</v>
      </c>
      <c r="AR16" s="95" t="s">
        <v>59</v>
      </c>
      <c r="AS16" s="95" t="s">
        <v>59</v>
      </c>
      <c r="AT16" s="95" t="s">
        <v>59</v>
      </c>
      <c r="AU16" s="95" t="s">
        <v>59</v>
      </c>
      <c r="AV16" s="95" t="s">
        <v>59</v>
      </c>
      <c r="AW16" s="95" t="s">
        <v>59</v>
      </c>
      <c r="AX16" s="95" t="s">
        <v>59</v>
      </c>
      <c r="AY16" s="95" t="s">
        <v>59</v>
      </c>
      <c r="AZ16" s="95" t="s">
        <v>59</v>
      </c>
      <c r="BA16" s="95" t="s">
        <v>59</v>
      </c>
      <c r="BB16" s="95" t="s">
        <v>59</v>
      </c>
      <c r="BC16" s="95" t="s">
        <v>59</v>
      </c>
      <c r="BD16" s="95" t="s">
        <v>59</v>
      </c>
      <c r="BE16" s="95" t="s">
        <v>59</v>
      </c>
      <c r="BF16" s="95" t="s">
        <v>59</v>
      </c>
      <c r="BG16" s="95" t="s">
        <v>59</v>
      </c>
      <c r="BH16" s="95" t="s">
        <v>59</v>
      </c>
      <c r="BI16" s="95" t="s">
        <v>59</v>
      </c>
      <c r="BJ16" s="95" t="s">
        <v>59</v>
      </c>
      <c r="BK16" s="95" t="s">
        <v>59</v>
      </c>
      <c r="BL16" s="95" t="s">
        <v>59</v>
      </c>
      <c r="BM16" s="95" t="s">
        <v>59</v>
      </c>
      <c r="BN16" s="95" t="s">
        <v>59</v>
      </c>
      <c r="BO16" s="95" t="s">
        <v>59</v>
      </c>
      <c r="BP16" s="95" t="s">
        <v>59</v>
      </c>
      <c r="BQ16" s="95" t="s">
        <v>59</v>
      </c>
      <c r="BR16" s="95" t="s">
        <v>59</v>
      </c>
      <c r="BS16" s="95" t="s">
        <v>59</v>
      </c>
      <c r="BT16" s="95" t="s">
        <v>59</v>
      </c>
      <c r="BU16" s="95" t="s">
        <v>59</v>
      </c>
      <c r="BV16" s="95" t="s">
        <v>59</v>
      </c>
      <c r="BW16" s="95" t="s">
        <v>59</v>
      </c>
      <c r="BX16" s="95" t="s">
        <v>59</v>
      </c>
      <c r="BY16" s="95" t="s">
        <v>59</v>
      </c>
      <c r="BZ16" s="95" t="s">
        <v>59</v>
      </c>
      <c r="CA16" s="95" t="s">
        <v>59</v>
      </c>
      <c r="CB16" s="95" t="s">
        <v>59</v>
      </c>
      <c r="CC16" s="95" t="s">
        <v>59</v>
      </c>
      <c r="CD16" s="95" t="s">
        <v>59</v>
      </c>
      <c r="CE16" s="95" t="s">
        <v>59</v>
      </c>
      <c r="CF16" s="95" t="s">
        <v>59</v>
      </c>
      <c r="CG16" s="95" t="s">
        <v>59</v>
      </c>
      <c r="CH16" s="95" t="s">
        <v>59</v>
      </c>
      <c r="CI16" s="95" t="s">
        <v>59</v>
      </c>
      <c r="CJ16" s="95" t="s">
        <v>59</v>
      </c>
      <c r="CK16" s="95" t="s">
        <v>59</v>
      </c>
      <c r="CL16" s="95" t="s">
        <v>59</v>
      </c>
      <c r="CM16" s="95" t="s">
        <v>59</v>
      </c>
      <c r="CN16" s="95" t="s">
        <v>59</v>
      </c>
      <c r="CO16" s="95" t="s">
        <v>59</v>
      </c>
      <c r="CP16" s="95" t="s">
        <v>59</v>
      </c>
      <c r="CQ16" s="95" t="s">
        <v>59</v>
      </c>
      <c r="CR16" s="95" t="s">
        <v>59</v>
      </c>
      <c r="CS16" s="95" t="s">
        <v>59</v>
      </c>
      <c r="CT16" s="95" t="s">
        <v>59</v>
      </c>
      <c r="CU16" s="95" t="s">
        <v>59</v>
      </c>
      <c r="CV16" s="95" t="s">
        <v>59</v>
      </c>
      <c r="CW16" s="95" t="s">
        <v>59</v>
      </c>
      <c r="CX16" s="95" t="s">
        <v>59</v>
      </c>
      <c r="CY16" s="95" t="s">
        <v>59</v>
      </c>
      <c r="CZ16" s="95" t="s">
        <v>59</v>
      </c>
      <c r="DA16" s="95" t="s">
        <v>59</v>
      </c>
      <c r="DB16" s="95" t="s">
        <v>59</v>
      </c>
      <c r="DC16" s="95" t="s">
        <v>59</v>
      </c>
      <c r="DD16" s="95" t="s">
        <v>59</v>
      </c>
      <c r="DE16" s="95" t="s">
        <v>59</v>
      </c>
      <c r="DF16" s="95" t="s">
        <v>59</v>
      </c>
      <c r="DG16" s="95" t="s">
        <v>59</v>
      </c>
      <c r="DH16" s="95" t="s">
        <v>59</v>
      </c>
      <c r="DI16" s="95" t="s">
        <v>59</v>
      </c>
      <c r="DJ16" s="95" t="s">
        <v>59</v>
      </c>
      <c r="DK16" s="95" t="s">
        <v>59</v>
      </c>
      <c r="DL16" s="95" t="s">
        <v>59</v>
      </c>
      <c r="DM16" s="95" t="s">
        <v>59</v>
      </c>
      <c r="DN16" s="95" t="s">
        <v>59</v>
      </c>
      <c r="DO16" s="95" t="s">
        <v>59</v>
      </c>
      <c r="DP16" s="95" t="s">
        <v>59</v>
      </c>
      <c r="DQ16" s="95" t="s">
        <v>59</v>
      </c>
      <c r="DR16" s="95" t="s">
        <v>59</v>
      </c>
      <c r="DS16" s="95" t="s">
        <v>59</v>
      </c>
      <c r="DT16" s="95" t="s">
        <v>59</v>
      </c>
      <c r="DU16" s="95" t="s">
        <v>59</v>
      </c>
      <c r="DV16" s="95" t="s">
        <v>59</v>
      </c>
      <c r="DW16" s="95" t="s">
        <v>59</v>
      </c>
      <c r="DX16" s="95" t="s">
        <v>59</v>
      </c>
      <c r="DY16" s="95" t="s">
        <v>59</v>
      </c>
      <c r="DZ16" s="95" t="s">
        <v>59</v>
      </c>
      <c r="EA16" s="95" t="s">
        <v>59</v>
      </c>
      <c r="EB16" s="95" t="s">
        <v>59</v>
      </c>
      <c r="EC16" s="95" t="s">
        <v>59</v>
      </c>
      <c r="ED16" s="95" t="s">
        <v>59</v>
      </c>
      <c r="EE16" s="95" t="s">
        <v>59</v>
      </c>
      <c r="EF16" s="95" t="s">
        <v>59</v>
      </c>
      <c r="EG16" s="95" t="s">
        <v>59</v>
      </c>
      <c r="EH16" s="95" t="s">
        <v>59</v>
      </c>
      <c r="EI16" s="95" t="s">
        <v>59</v>
      </c>
      <c r="EJ16" s="95" t="s">
        <v>59</v>
      </c>
      <c r="EK16" s="95" t="s">
        <v>59</v>
      </c>
      <c r="EL16" s="95" t="s">
        <v>59</v>
      </c>
      <c r="EM16" s="95" t="s">
        <v>59</v>
      </c>
      <c r="EN16" s="95" t="s">
        <v>59</v>
      </c>
      <c r="EO16" s="95" t="s">
        <v>59</v>
      </c>
      <c r="EP16" s="95" t="s">
        <v>59</v>
      </c>
      <c r="EQ16" s="95" t="s">
        <v>59</v>
      </c>
      <c r="ER16" s="95" t="s">
        <v>59</v>
      </c>
      <c r="ES16" s="95" t="s">
        <v>59</v>
      </c>
      <c r="ET16" s="95" t="s">
        <v>59</v>
      </c>
      <c r="EU16" s="95" t="s">
        <v>59</v>
      </c>
      <c r="EV16" s="95" t="s">
        <v>59</v>
      </c>
      <c r="EW16" s="95" t="s">
        <v>59</v>
      </c>
      <c r="EX16" s="95" t="s">
        <v>59</v>
      </c>
      <c r="EY16" s="95" t="s">
        <v>59</v>
      </c>
      <c r="EZ16" s="95" t="s">
        <v>59</v>
      </c>
      <c r="FA16" s="95" t="s">
        <v>59</v>
      </c>
      <c r="FB16" s="95" t="s">
        <v>59</v>
      </c>
      <c r="FC16" s="95" t="s">
        <v>59</v>
      </c>
      <c r="FD16" s="95" t="s">
        <v>59</v>
      </c>
      <c r="FE16" s="95" t="s">
        <v>59</v>
      </c>
      <c r="FF16" s="95" t="s">
        <v>59</v>
      </c>
      <c r="FG16" s="95" t="s">
        <v>59</v>
      </c>
      <c r="FH16" s="95" t="s">
        <v>59</v>
      </c>
      <c r="FI16" s="95" t="s">
        <v>59</v>
      </c>
      <c r="FJ16" s="95" t="s">
        <v>59</v>
      </c>
      <c r="FK16" s="95" t="s">
        <v>59</v>
      </c>
      <c r="FL16" s="95" t="s">
        <v>59</v>
      </c>
      <c r="FM16" s="95" t="s">
        <v>59</v>
      </c>
      <c r="FN16" s="95" t="s">
        <v>59</v>
      </c>
      <c r="FO16" s="95" t="s">
        <v>59</v>
      </c>
      <c r="FP16" s="95" t="s">
        <v>59</v>
      </c>
      <c r="FQ16" s="95" t="s">
        <v>59</v>
      </c>
      <c r="FR16" s="95" t="s">
        <v>59</v>
      </c>
      <c r="FS16" s="95" t="s">
        <v>59</v>
      </c>
      <c r="FT16" s="95" t="s">
        <v>59</v>
      </c>
      <c r="FU16" s="95" t="s">
        <v>59</v>
      </c>
      <c r="FV16" s="95" t="s">
        <v>59</v>
      </c>
      <c r="FW16" s="95" t="s">
        <v>59</v>
      </c>
      <c r="FX16" s="95" t="s">
        <v>59</v>
      </c>
      <c r="FY16" s="95" t="s">
        <v>59</v>
      </c>
      <c r="FZ16" s="95" t="s">
        <v>59</v>
      </c>
      <c r="GA16" s="95" t="s">
        <v>59</v>
      </c>
      <c r="GB16" s="95" t="s">
        <v>59</v>
      </c>
      <c r="GC16" s="95" t="s">
        <v>59</v>
      </c>
      <c r="GD16" s="95" t="s">
        <v>59</v>
      </c>
      <c r="GE16" s="95" t="s">
        <v>59</v>
      </c>
      <c r="GF16" s="95" t="s">
        <v>59</v>
      </c>
      <c r="GG16" s="95" t="s">
        <v>59</v>
      </c>
      <c r="GH16" s="95" t="s">
        <v>59</v>
      </c>
      <c r="GI16" s="95" t="s">
        <v>59</v>
      </c>
      <c r="GJ16" s="95" t="s">
        <v>59</v>
      </c>
      <c r="GK16" s="95" t="s">
        <v>59</v>
      </c>
      <c r="GL16" s="95" t="s">
        <v>59</v>
      </c>
      <c r="GM16" s="95" t="s">
        <v>59</v>
      </c>
      <c r="GN16" s="95" t="s">
        <v>59</v>
      </c>
      <c r="GO16" s="95" t="s">
        <v>59</v>
      </c>
      <c r="GP16" s="95" t="s">
        <v>59</v>
      </c>
      <c r="GQ16" s="95" t="s">
        <v>59</v>
      </c>
      <c r="GR16" s="95" t="s">
        <v>59</v>
      </c>
      <c r="GS16" s="95" t="s">
        <v>59</v>
      </c>
      <c r="GT16" s="95" t="s">
        <v>59</v>
      </c>
      <c r="GU16" s="95" t="s">
        <v>59</v>
      </c>
      <c r="GV16" s="95" t="s">
        <v>59</v>
      </c>
      <c r="GW16" s="95" t="s">
        <v>59</v>
      </c>
      <c r="GX16" s="95" t="s">
        <v>59</v>
      </c>
      <c r="GY16" s="95" t="s">
        <v>59</v>
      </c>
      <c r="GZ16" s="95" t="s">
        <v>59</v>
      </c>
      <c r="HA16" s="95" t="s">
        <v>59</v>
      </c>
      <c r="HB16" s="95" t="s">
        <v>59</v>
      </c>
      <c r="HC16" s="95" t="s">
        <v>59</v>
      </c>
      <c r="HD16" s="95" t="s">
        <v>59</v>
      </c>
      <c r="HE16" s="95" t="s">
        <v>59</v>
      </c>
      <c r="HF16" s="95" t="s">
        <v>59</v>
      </c>
      <c r="HG16" s="95" t="s">
        <v>59</v>
      </c>
      <c r="HH16" s="95" t="s">
        <v>59</v>
      </c>
      <c r="HI16" s="95" t="s">
        <v>59</v>
      </c>
      <c r="HJ16" s="95" t="s">
        <v>59</v>
      </c>
      <c r="HK16" s="95" t="s">
        <v>59</v>
      </c>
      <c r="HL16" s="95" t="s">
        <v>59</v>
      </c>
      <c r="HM16" s="95" t="s">
        <v>59</v>
      </c>
      <c r="HN16" s="95" t="s">
        <v>59</v>
      </c>
      <c r="HO16" s="95" t="s">
        <v>59</v>
      </c>
      <c r="HP16" s="95" t="s">
        <v>59</v>
      </c>
      <c r="HQ16" s="95" t="s">
        <v>59</v>
      </c>
      <c r="HR16" s="95" t="s">
        <v>59</v>
      </c>
      <c r="HS16" s="95" t="s">
        <v>59</v>
      </c>
      <c r="HT16" s="95" t="s">
        <v>59</v>
      </c>
      <c r="HU16" s="95" t="s">
        <v>59</v>
      </c>
      <c r="HV16" s="95" t="s">
        <v>59</v>
      </c>
      <c r="HW16" s="95" t="s">
        <v>59</v>
      </c>
      <c r="HX16" s="95" t="s">
        <v>59</v>
      </c>
      <c r="HY16" s="95" t="s">
        <v>59</v>
      </c>
      <c r="HZ16" s="95" t="s">
        <v>59</v>
      </c>
      <c r="IA16" s="95" t="s">
        <v>59</v>
      </c>
      <c r="IB16" s="95" t="s">
        <v>59</v>
      </c>
      <c r="IC16" s="95" t="s">
        <v>59</v>
      </c>
      <c r="ID16" s="95" t="s">
        <v>59</v>
      </c>
      <c r="IE16" s="95" t="s">
        <v>59</v>
      </c>
      <c r="IF16" s="95" t="s">
        <v>59</v>
      </c>
      <c r="IG16" s="95" t="s">
        <v>59</v>
      </c>
      <c r="IH16" s="95" t="s">
        <v>59</v>
      </c>
      <c r="II16" s="95" t="s">
        <v>59</v>
      </c>
      <c r="IJ16" s="95" t="s">
        <v>59</v>
      </c>
      <c r="IK16" s="95" t="s">
        <v>59</v>
      </c>
      <c r="IL16" s="95" t="s">
        <v>59</v>
      </c>
      <c r="IM16" s="95" t="s">
        <v>59</v>
      </c>
      <c r="IN16" s="95" t="s">
        <v>59</v>
      </c>
      <c r="IO16" s="95" t="s">
        <v>59</v>
      </c>
      <c r="IP16" s="95" t="s">
        <v>59</v>
      </c>
      <c r="IQ16" s="95" t="s">
        <v>59</v>
      </c>
      <c r="IR16" s="95" t="s">
        <v>59</v>
      </c>
      <c r="IS16" s="95" t="s">
        <v>59</v>
      </c>
      <c r="IT16" s="95" t="s">
        <v>59</v>
      </c>
      <c r="IU16" s="95" t="s">
        <v>59</v>
      </c>
      <c r="IV16" s="95" t="s">
        <v>59</v>
      </c>
    </row>
    <row r="17" customFormat="false" ht="12.75" hidden="false" customHeight="true" outlineLevel="0" collapsed="false">
      <c r="A17" s="26" t="s">
        <v>67</v>
      </c>
      <c r="B17" s="163" t="n">
        <v>4600.7</v>
      </c>
      <c r="C17" s="163" t="n">
        <v>4622.9</v>
      </c>
      <c r="D17" s="163" t="n">
        <v>4543.6</v>
      </c>
    </row>
    <row r="18" customFormat="false" ht="12.75" hidden="false" customHeight="true" outlineLevel="0" collapsed="false">
      <c r="A18" s="29" t="s">
        <v>17</v>
      </c>
      <c r="B18" s="29"/>
      <c r="C18" s="29"/>
      <c r="D18" s="164"/>
    </row>
  </sheetData>
  <mergeCells count="2">
    <mergeCell ref="A4:D4"/>
    <mergeCell ref="A18:C18"/>
  </mergeCells>
  <printOptions headings="false" gridLines="false" gridLinesSet="true" horizontalCentered="false" verticalCentered="false"/>
  <pageMargins left="0.984027777777778" right="0.590277777777778" top="1.33888888888889" bottom="0.78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LibreOffice/5.1.6.2$Linux_X86_64 LibreOffice_project/10m0$Build-2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2011-01-28T17:43:29Z</dcterms:created>
  <dc:creator>schiuma</dc:creator>
  <dc:description/>
  <dc:language>it-IT</dc:language>
  <cp:lastModifiedBy/>
  <dcterms:modified xsi:type="dcterms:W3CDTF">2017-06-22T09:36:25Z</dcterms:modified>
  <cp:revision>1</cp:revision>
  <dc:subject/>
  <dc:title/>
</cp:coreProperties>
</file>