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598" firstSheet="5" activeTab="13"/>
  </bookViews>
  <sheets>
    <sheet name="Indice" sheetId="1" r:id="rId1"/>
    <sheet name="Tav.8.1" sheetId="2" r:id="rId2"/>
    <sheet name="Tav.8.2" sheetId="3" r:id="rId3"/>
    <sheet name="Tav.8.3" sheetId="4" r:id="rId4"/>
    <sheet name="Tav.8.4" sheetId="5" r:id="rId5"/>
    <sheet name="Tav.8.5" sheetId="6" r:id="rId6"/>
    <sheet name="Tav.8.6 (1)" sheetId="7" r:id="rId7"/>
    <sheet name="Tav.8.6 (2)" sheetId="8" r:id="rId8"/>
    <sheet name="Tav.8.7" sheetId="9" r:id="rId9"/>
    <sheet name="Tav.8.8" sheetId="10" r:id="rId10"/>
    <sheet name="Tav.8.9 (1)" sheetId="11" r:id="rId11"/>
    <sheet name="Tav.8.9  (2)" sheetId="12" r:id="rId12"/>
    <sheet name="Tav.8.9  (3)" sheetId="13" r:id="rId13"/>
    <sheet name="Tav.8.10" sheetId="14" r:id="rId14"/>
  </sheets>
  <definedNames>
    <definedName name="_xlnm.Print_Area" localSheetId="1">'Tav.8.1'!$A$1:$O$23</definedName>
    <definedName name="_xlnm.Print_Area" localSheetId="13">'Tav.8.10'!$A$1:$J$19</definedName>
    <definedName name="_xlnm.Print_Area" localSheetId="2">'Tav.8.2'!$A$1:$O$22</definedName>
    <definedName name="_xlnm.Print_Area" localSheetId="3">'Tav.8.3'!$A$1:$I$35</definedName>
    <definedName name="_xlnm.Print_Area" localSheetId="4">'Tav.8.4'!$A$1:$I$12</definedName>
    <definedName name="_xlnm.Print_Area" localSheetId="5">'Tav.8.5'!$A$1:$I$13</definedName>
    <definedName name="_xlnm.Print_Area" localSheetId="6">'Tav.8.6 (1)'!$A$1:$I$34</definedName>
    <definedName name="_xlnm.Print_Area" localSheetId="7">'Tav.8.6 (2)'!$A$1:$I$34</definedName>
    <definedName name="_xlnm.Print_Area" localSheetId="8">'Tav.8.7'!$A$1:$H$22</definedName>
    <definedName name="_xlnm.Print_Area" localSheetId="9">'Tav.8.8'!$A$1:$H$17</definedName>
    <definedName name="movi_08" localSheetId="11">'Tav.8.9  (2)'!#REF!</definedName>
    <definedName name="movi_08" localSheetId="12">'Tav.8.9  (3)'!#REF!</definedName>
    <definedName name="movi_08" localSheetId="10">'Tav.8.9 (1)'!#REF!</definedName>
    <definedName name="movi_9" localSheetId="11">'Tav.8.9  (2)'!#REF!</definedName>
    <definedName name="movi_9" localSheetId="12">'Tav.8.9  (3)'!#REF!</definedName>
    <definedName name="movi_9" localSheetId="10">'Tav.8.9 (1)'!#REF!</definedName>
    <definedName name="_xlnm.Print_Titles" localSheetId="3">'Tav.8.3'!$1:$1</definedName>
    <definedName name="_xlnm.Print_Titles" localSheetId="11">'Tav.8.9  (2)'!$A:$A,'Tav.8.9  (2)'!#REF!</definedName>
    <definedName name="_xlnm.Print_Titles" localSheetId="12">'Tav.8.9  (3)'!$A:$A,'Tav.8.9  (3)'!#REF!</definedName>
    <definedName name="_xlnm.Print_Titles" localSheetId="10">'Tav.8.9 (1)'!$A:$A,'Tav.8.9 (1)'!#REF!</definedName>
  </definedNames>
  <calcPr fullCalcOnLoad="1"/>
</workbook>
</file>

<file path=xl/sharedStrings.xml><?xml version="1.0" encoding="utf-8"?>
<sst xmlns="http://schemas.openxmlformats.org/spreadsheetml/2006/main" count="417" uniqueCount="157">
  <si>
    <t>Bagni</t>
  </si>
  <si>
    <t>Alberghi a 5 stelle</t>
  </si>
  <si>
    <t>Alberghi a 4 stelle</t>
  </si>
  <si>
    <t>Alberghi a 3 stelle</t>
  </si>
  <si>
    <t>Alberghi a 2 stelle</t>
  </si>
  <si>
    <t>Alberghi a 1 stella</t>
  </si>
  <si>
    <t>Residenze Turistico Alberghiere</t>
  </si>
  <si>
    <t>Affittacamere-Case vacanza</t>
  </si>
  <si>
    <t>Agriturismi</t>
  </si>
  <si>
    <t>Ostelli per la Gioventù</t>
  </si>
  <si>
    <t>Case per ferie</t>
  </si>
  <si>
    <t>Bed&amp;Breakfast</t>
  </si>
  <si>
    <t>Totale esercizi alberghieri</t>
  </si>
  <si>
    <t>Totale esercizi complementari</t>
  </si>
  <si>
    <t>-</t>
  </si>
  <si>
    <t xml:space="preserve">Italiani </t>
  </si>
  <si>
    <t>Stranieri</t>
  </si>
  <si>
    <t>Totale</t>
  </si>
  <si>
    <t xml:space="preserve">Arrivi </t>
  </si>
  <si>
    <t xml:space="preserve">Presenze </t>
  </si>
  <si>
    <t xml:space="preserve">Stranieri </t>
  </si>
  <si>
    <t>Italiani</t>
  </si>
  <si>
    <t>Arrivi</t>
  </si>
  <si>
    <t>Presenze</t>
  </si>
  <si>
    <t>Maratea</t>
  </si>
  <si>
    <t>Pollino</t>
  </si>
  <si>
    <t>Vulture/Melfese</t>
  </si>
  <si>
    <t>Altre aree</t>
  </si>
  <si>
    <t>Alberghi a 4-5 stelle</t>
  </si>
  <si>
    <t>Campeggi</t>
  </si>
  <si>
    <t>Villaggi turistici</t>
  </si>
  <si>
    <t>ANNI</t>
  </si>
  <si>
    <t>(a) il numero delle camere corrisponde al numero di piazzole e unità abitative</t>
  </si>
  <si>
    <t>Campeggi (a)</t>
  </si>
  <si>
    <t>Puglia</t>
  </si>
  <si>
    <t>Campania</t>
  </si>
  <si>
    <t>Basilicata</t>
  </si>
  <si>
    <t>Lazio</t>
  </si>
  <si>
    <t>Lombardia</t>
  </si>
  <si>
    <t>Emilia Romagna</t>
  </si>
  <si>
    <t>Sicilia</t>
  </si>
  <si>
    <t>Piemonte</t>
  </si>
  <si>
    <t>Calabria</t>
  </si>
  <si>
    <t>Toscana</t>
  </si>
  <si>
    <t>Veneto</t>
  </si>
  <si>
    <t>Abruzzo</t>
  </si>
  <si>
    <t>Marche</t>
  </si>
  <si>
    <t>Umbria</t>
  </si>
  <si>
    <t>Trentino</t>
  </si>
  <si>
    <t>Liguria</t>
  </si>
  <si>
    <t>Molise</t>
  </si>
  <si>
    <t>Sardegna</t>
  </si>
  <si>
    <t>Valle d'Aosta</t>
  </si>
  <si>
    <t>Totale italiani</t>
  </si>
  <si>
    <t>Francia</t>
  </si>
  <si>
    <t>Germania</t>
  </si>
  <si>
    <t>Regno Unito</t>
  </si>
  <si>
    <t>Stati Uniti</t>
  </si>
  <si>
    <t>Svizzera</t>
  </si>
  <si>
    <t>Belgio</t>
  </si>
  <si>
    <t>Romania</t>
  </si>
  <si>
    <t>Paesi Bassi</t>
  </si>
  <si>
    <t>Austria</t>
  </si>
  <si>
    <t>Canada</t>
  </si>
  <si>
    <t>Polonia</t>
  </si>
  <si>
    <t>Australia</t>
  </si>
  <si>
    <t>Spagna</t>
  </si>
  <si>
    <t>Russia</t>
  </si>
  <si>
    <t>Giappone</t>
  </si>
  <si>
    <t>Irlanda</t>
  </si>
  <si>
    <t>Grecia</t>
  </si>
  <si>
    <t>Portogallo</t>
  </si>
  <si>
    <t xml:space="preserve">Altri Paesi </t>
  </si>
  <si>
    <t>Totale stranieri</t>
  </si>
  <si>
    <t>Totale generale</t>
  </si>
  <si>
    <t>Friuli Venezia Giulia</t>
  </si>
  <si>
    <t>Argentina</t>
  </si>
  <si>
    <t>Israele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</si>
  <si>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</si>
  <si>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</si>
  <si>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</si>
  <si>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</si>
  <si>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</si>
  <si>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</si>
  <si>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</si>
  <si>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</si>
  <si>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</si>
  <si>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</si>
  <si>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</si>
  <si>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</si>
  <si>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Totale </t>
  </si>
  <si>
    <t>ESERCIZI ALBERGHIERI</t>
  </si>
  <si>
    <t>ESERCIZI COMPLEMENTARI</t>
  </si>
  <si>
    <t>Permanenza media (a)</t>
  </si>
  <si>
    <t>(a) Presenze/Arrivi (in numero di giornate)</t>
  </si>
  <si>
    <t xml:space="preserve">                     (valori percentuali)</t>
  </si>
  <si>
    <t>Costa Jonica</t>
  </si>
  <si>
    <t>Città di Matera</t>
  </si>
  <si>
    <t>Città di Potenza</t>
  </si>
  <si>
    <t>Museo Archeologico Nazionale di Metaponto</t>
  </si>
  <si>
    <t>Area Urbana "Tempio Licio"</t>
  </si>
  <si>
    <t>Tempio delle Tavole Palatine</t>
  </si>
  <si>
    <t>Museo Nazionale "Domenico Ridola"</t>
  </si>
  <si>
    <t>Parco Archeologico di Herakleia</t>
  </si>
  <si>
    <t>Museo Nazionale della Siritide</t>
  </si>
  <si>
    <t>Teatro Romano</t>
  </si>
  <si>
    <t>Museo Archeologico Nazionale del Melfese</t>
  </si>
  <si>
    <t>Area Archeologica di Venosa</t>
  </si>
  <si>
    <t>Museo Archeologico Nazionale</t>
  </si>
  <si>
    <t>Bernalda</t>
  </si>
  <si>
    <t>Matera</t>
  </si>
  <si>
    <t>Policoro</t>
  </si>
  <si>
    <t>Melfi</t>
  </si>
  <si>
    <t>Potenza</t>
  </si>
  <si>
    <t>Venosa</t>
  </si>
  <si>
    <t xml:space="preserve">Museo Nazionale d'Arte Medievale e Moderna </t>
  </si>
  <si>
    <t>Paganti</t>
  </si>
  <si>
    <t xml:space="preserve">Grumento </t>
  </si>
  <si>
    <t>di cui:</t>
  </si>
  <si>
    <t>COMUNE</t>
  </si>
  <si>
    <t>ISTITUTO</t>
  </si>
  <si>
    <t xml:space="preserve">Museo Archeologico Nazionale della Basilicata </t>
  </si>
  <si>
    <t>Museo Archeologico Nazionale dellA Val d'Agri</t>
  </si>
  <si>
    <t xml:space="preserve">                      Provincia di Potenza. Anni 2000-2008</t>
  </si>
  <si>
    <r>
      <t>Villaggi turistici</t>
    </r>
    <r>
      <rPr>
        <vertAlign val="superscript"/>
        <sz val="9.5"/>
        <rFont val="Garamond"/>
        <family val="1"/>
      </rPr>
      <t xml:space="preserve"> </t>
    </r>
  </si>
  <si>
    <t>PROVINCIA DI POTENZA</t>
  </si>
  <si>
    <t>PROVINCIA DI MATERA</t>
  </si>
  <si>
    <t>BASILICATA</t>
  </si>
  <si>
    <t>Posti 
letto</t>
  </si>
  <si>
    <t>Eser-cizi</t>
  </si>
  <si>
    <t>Ca-mere</t>
  </si>
  <si>
    <t>Prov. Potenza</t>
  </si>
  <si>
    <t>Prov. Matera</t>
  </si>
  <si>
    <t>Resid. Turistico Alberghiere</t>
  </si>
  <si>
    <t>Tavola 8.3 - Movimento dei clienti italiani e stranieri nelle strutture ricettive . Anni 2000-2008</t>
  </si>
  <si>
    <t>Tavola 8.6 - Movimento dei clienti italiani e stranieri nelle aree turistiche. Anni 2000-2008</t>
  </si>
  <si>
    <t>COSTA JONICA</t>
  </si>
  <si>
    <t>MARATEA</t>
  </si>
  <si>
    <t>CITTÀ DI MATERA</t>
  </si>
  <si>
    <t>VULTURE_MELFESE</t>
  </si>
  <si>
    <t xml:space="preserve">                        POLLINO</t>
  </si>
  <si>
    <t>CITTÀ DI POTENZA</t>
  </si>
  <si>
    <t>Tavola 8.9 - Arrivi e presenze turistiche per regioni e Paesi di provenienza. Anni 2006-2008</t>
  </si>
  <si>
    <r>
      <rPr>
        <i/>
        <sz val="8.5"/>
        <rFont val="Garamond"/>
        <family val="1"/>
      </rPr>
      <t>Fonte</t>
    </r>
    <r>
      <rPr>
        <sz val="8.5"/>
        <rFont val="Garamond"/>
        <family val="1"/>
      </rPr>
      <t>: Azienda di Promozione Turistica Basilicata</t>
    </r>
  </si>
  <si>
    <t>Tavola 8.1 - Numero di esercizi ricettivi per tipo di esercizio. Anno 2008</t>
  </si>
  <si>
    <t xml:space="preserve">Tavola 8.2 - Esercizi ricettivi per tipo di esercizio, in valori percentuali. Anno 2008 </t>
  </si>
  <si>
    <r>
      <t>Fonte</t>
    </r>
    <r>
      <rPr>
        <sz val="8.5"/>
        <rFont val="Garamond"/>
        <family val="1"/>
      </rPr>
      <t>: Azienda di Promozione Turistica Basilicata</t>
    </r>
  </si>
  <si>
    <r>
      <t>Fonte</t>
    </r>
    <r>
      <rPr>
        <sz val="8.5"/>
        <rFont val="Garamond"/>
        <family val="1"/>
      </rPr>
      <t>: Ministero per i Beni e le Attività Culturali Basilicata</t>
    </r>
  </si>
  <si>
    <t>Tavola 8.4 - Movimento dei clienti italiani e stranieri nelle aree turistiche. Anno 2008</t>
  </si>
  <si>
    <t>Tavola 8.5 - Movimento dei clienti italiani e stranieri nelle aree turistiche, in valori percentuali. Anno 2008</t>
  </si>
  <si>
    <t>Tavola 8.7 - Arrivi, presenze e permanenza media per tipo di esercizio. Anni 2007-2008</t>
  </si>
  <si>
    <t>Tavola 8.8 - Arrivi e presenze per mese e tipologie di clientela.  Anno 2008</t>
  </si>
  <si>
    <t>Tavola 8.10 - Visitatori dei musei e delle aree archeologiche statali. Anni 2006-2008</t>
  </si>
  <si>
    <r>
      <t xml:space="preserve">Tavola 8.6 </t>
    </r>
    <r>
      <rPr>
        <i/>
        <sz val="10"/>
        <rFont val="Garamond"/>
        <family val="1"/>
      </rPr>
      <t>segue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>- Movimento dei clienti italiani e stranieri nelle aree turistiche. Anni 2000-2008</t>
    </r>
  </si>
  <si>
    <r>
      <t xml:space="preserve">Tavola 8.9 </t>
    </r>
    <r>
      <rPr>
        <i/>
        <sz val="10"/>
        <rFont val="Garamond"/>
        <family val="1"/>
      </rPr>
      <t xml:space="preserve">segue </t>
    </r>
    <r>
      <rPr>
        <b/>
        <sz val="10"/>
        <rFont val="Garamond"/>
        <family val="1"/>
      </rPr>
      <t>- Arrivi e presenze turistiche per regioni e Paesi di provenienza. Anni 2006-2008</t>
    </r>
  </si>
  <si>
    <t>Tavola 8.6 segue - Movimento dei clienti italiani e stranieri nelle aree turistiche. Anni 2000-2008</t>
  </si>
  <si>
    <t>Tavola 8.9 segue - Arrivi e presenze turistiche per regioni e Paesi di provenienza. Anni 2006-2008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</si>
</sst>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"/>
    <numFmt numFmtId="166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Arial"/>
      <family val="2"/>
    </font>
    <font>
      <sz val="8"/>
      <name val="Tahoma"/>
      <family val="2"/>
    </font>
    <font>
      <b/>
      <sz val="9.5"/>
      <name val="Garamond"/>
      <family val="1"/>
    </font>
    <font>
      <b/>
      <sz val="9.5"/>
      <name val="Arial"/>
      <family val="2"/>
    </font>
    <font>
      <sz val="9.5"/>
      <name val="Garamond"/>
      <family val="1"/>
    </font>
    <font>
      <sz val="9.5"/>
      <name val="Arial"/>
      <family val="2"/>
    </font>
    <font>
      <vertAlign val="superscript"/>
      <sz val="9.5"/>
      <name val="Garamond"/>
      <family val="1"/>
    </font>
    <font>
      <i/>
      <sz val="9.5"/>
      <name val="Garamond"/>
      <family val="1"/>
    </font>
    <font>
      <sz val="9.5"/>
      <color indexed="8"/>
      <name val="Garamond"/>
      <family val="1"/>
    </font>
    <font>
      <b/>
      <sz val="9.5"/>
      <color indexed="8"/>
      <name val="Garamond"/>
      <family val="1"/>
    </font>
    <font>
      <i/>
      <sz val="9.5"/>
      <color indexed="8"/>
      <name val="Garamond"/>
      <family val="1"/>
    </font>
    <font>
      <sz val="8.5"/>
      <name val="Garamond"/>
      <family val="1"/>
    </font>
    <font>
      <i/>
      <sz val="8.5"/>
      <name val="Garamond"/>
      <family val="1"/>
    </font>
    <font>
      <b/>
      <i/>
      <sz val="9.5"/>
      <name val="Garamond"/>
      <family val="1"/>
    </font>
    <font>
      <i/>
      <sz val="10"/>
      <name val="Garamond"/>
      <family val="1"/>
    </font>
    <font>
      <sz val="1.75"/>
      <color indexed="8"/>
      <name val="Arial"/>
      <family val="0"/>
    </font>
    <font>
      <sz val="2.5"/>
      <color indexed="8"/>
      <name val="Arial"/>
      <family val="0"/>
    </font>
    <font>
      <sz val="1.45"/>
      <color indexed="8"/>
      <name val="Arial"/>
      <family val="0"/>
    </font>
    <font>
      <sz val="2"/>
      <color indexed="8"/>
      <name val="Arial"/>
      <family val="0"/>
    </font>
    <font>
      <sz val="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3.5"/>
      <color indexed="8"/>
      <name val="Arial"/>
      <family val="0"/>
    </font>
    <font>
      <b/>
      <sz val="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64" fontId="0" fillId="0" borderId="0" applyFont="0" applyFill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9" fillId="0" borderId="1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15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5" fillId="0" borderId="11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3" fontId="15" fillId="0" borderId="0" xfId="49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 vertical="top" wrapText="1"/>
    </xf>
    <xf numFmtId="0" fontId="11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right" vertical="top"/>
    </xf>
    <xf numFmtId="0" fontId="4" fillId="0" borderId="12" xfId="0" applyFont="1" applyBorder="1" applyAlignment="1">
      <alignment vertical="center"/>
    </xf>
    <xf numFmtId="0" fontId="11" fillId="0" borderId="0" xfId="0" applyFont="1" applyBorder="1" applyAlignment="1">
      <alignment wrapText="1"/>
    </xf>
    <xf numFmtId="3" fontId="11" fillId="0" borderId="0" xfId="0" applyNumberFormat="1" applyFont="1" applyFill="1" applyBorder="1" applyAlignment="1" quotePrefix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66" fontId="11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wrapText="1"/>
    </xf>
    <xf numFmtId="166" fontId="9" fillId="0" borderId="1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top" wrapText="1"/>
    </xf>
    <xf numFmtId="0" fontId="15" fillId="0" borderId="12" xfId="0" applyFont="1" applyFill="1" applyBorder="1" applyAlignment="1">
      <alignment horizontal="center" vertical="top" wrapText="1"/>
    </xf>
    <xf numFmtId="3" fontId="15" fillId="0" borderId="11" xfId="49" applyNumberFormat="1" applyFont="1" applyFill="1" applyBorder="1" applyAlignment="1">
      <alignment horizontal="right" vertical="center" indent="1"/>
      <protection/>
    </xf>
    <xf numFmtId="3" fontId="15" fillId="0" borderId="10" xfId="49" applyNumberFormat="1" applyFont="1" applyFill="1" applyBorder="1" applyAlignment="1">
      <alignment horizontal="right" vertical="center" indent="1"/>
      <protection/>
    </xf>
    <xf numFmtId="3" fontId="11" fillId="0" borderId="0" xfId="0" applyNumberFormat="1" applyFont="1" applyFill="1" applyBorder="1" applyAlignment="1">
      <alignment horizontal="right" vertical="center" indent="1"/>
    </xf>
    <xf numFmtId="3" fontId="9" fillId="0" borderId="10" xfId="0" applyNumberFormat="1" applyFont="1" applyFill="1" applyBorder="1" applyAlignment="1">
      <alignment horizontal="right" vertical="center" indent="1"/>
    </xf>
    <xf numFmtId="165" fontId="11" fillId="0" borderId="0" xfId="0" applyNumberFormat="1" applyFont="1" applyFill="1" applyBorder="1" applyAlignment="1">
      <alignment horizontal="right" vertical="center" indent="1"/>
    </xf>
    <xf numFmtId="0" fontId="15" fillId="0" borderId="11" xfId="0" applyFont="1" applyFill="1" applyBorder="1" applyAlignment="1">
      <alignment horizontal="right" wrapText="1" indent="1"/>
    </xf>
    <xf numFmtId="0" fontId="15" fillId="0" borderId="10" xfId="0" applyFont="1" applyFill="1" applyBorder="1" applyAlignment="1">
      <alignment horizontal="right" wrapText="1" indent="1"/>
    </xf>
    <xf numFmtId="3" fontId="15" fillId="0" borderId="0" xfId="0" applyNumberFormat="1" applyFont="1" applyFill="1" applyBorder="1" applyAlignment="1">
      <alignment horizontal="right" vertical="top" wrapText="1" indent="1"/>
    </xf>
    <xf numFmtId="3" fontId="11" fillId="0" borderId="0" xfId="0" applyNumberFormat="1" applyFont="1" applyFill="1" applyBorder="1" applyAlignment="1">
      <alignment horizontal="right" vertical="top" wrapText="1" indent="1"/>
    </xf>
    <xf numFmtId="3" fontId="11" fillId="0" borderId="10" xfId="0" applyNumberFormat="1" applyFont="1" applyFill="1" applyBorder="1" applyAlignment="1">
      <alignment horizontal="right" vertical="top" wrapText="1" indent="1"/>
    </xf>
    <xf numFmtId="0" fontId="11" fillId="0" borderId="0" xfId="0" applyFont="1" applyFill="1" applyBorder="1" applyAlignment="1">
      <alignment horizontal="left" vertical="top" wrapText="1" indent="1"/>
    </xf>
    <xf numFmtId="0" fontId="11" fillId="0" borderId="10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top" wrapText="1" indent="1"/>
    </xf>
    <xf numFmtId="0" fontId="9" fillId="0" borderId="10" xfId="0" applyFont="1" applyFill="1" applyBorder="1" applyAlignment="1">
      <alignment horizontal="left" vertical="top"/>
    </xf>
    <xf numFmtId="166" fontId="9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 vertical="top"/>
    </xf>
    <xf numFmtId="3" fontId="14" fillId="0" borderId="0" xfId="0" applyNumberFormat="1" applyFont="1" applyAlignment="1">
      <alignment wrapText="1"/>
    </xf>
    <xf numFmtId="3" fontId="14" fillId="0" borderId="0" xfId="0" applyNumberFormat="1" applyFont="1" applyAlignment="1" quotePrefix="1">
      <alignment horizontal="right"/>
    </xf>
    <xf numFmtId="3" fontId="20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19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3" fontId="15" fillId="0" borderId="10" xfId="49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ewSty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Arrivi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160"/>
      <c:depthPercent val="100"/>
      <c:rAngAx val="1"/>
    </c:view3D>
    <c:plotArea>
      <c:layout/>
      <c:pie3DChart>
        <c:varyColors val="1"/>
        <c:ser>
          <c:idx val="0"/>
          <c:order val="0"/>
          <c:tx>
            <c:v>Arrivi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'Tav.8.4'!$A$4:$A$10</c:f>
              <c:strCache/>
            </c:strRef>
          </c:cat>
          <c:val>
            <c:numRef>
              <c:f>'Tav.8.4'!$H$4:$H$10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Presenze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tx>
            <c:v>Presenze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'Tav.8.4'!$A$4:$A$10</c:f>
              <c:strCache/>
            </c:strRef>
          </c:cat>
          <c:val>
            <c:numRef>
              <c:f>'Tav.8.4'!$I$4:$I$10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Arrivi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160"/>
      <c:depthPercent val="100"/>
      <c:rAngAx val="1"/>
    </c:view3D>
    <c:plotArea>
      <c:layout/>
      <c:pie3DChart>
        <c:varyColors val="1"/>
        <c:ser>
          <c:idx val="0"/>
          <c:order val="0"/>
          <c:tx>
            <c:v>Arrivi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60"/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Presenze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tx>
            <c:v>Presenze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70"/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clienti per tipologia ricettiva: arrivi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Anno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('Tav.8.7'!$A$5:$A$9,'Tav.8.7'!$A$12:$A$18)</c:f>
              <c:strCache/>
            </c:strRef>
          </c:cat>
          <c:val>
            <c:numRef>
              <c:f>('Tav.8.7'!$F$5:$F$9,'Tav.8.7'!$F$12:$F$18)</c:f>
              <c:numCache/>
            </c:numRef>
          </c:val>
          <c:shape val="box"/>
        </c:ser>
        <c:ser>
          <c:idx val="1"/>
          <c:order val="1"/>
          <c:tx>
            <c:v>Anno 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('Tav.8.7'!$A$5:$A$9,'Tav.8.7'!$A$12:$A$18)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3107707"/>
        <c:axId val="15093824"/>
      </c:bar3DChart>
      <c:catAx>
        <c:axId val="6310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093824"/>
        <c:crosses val="autoZero"/>
        <c:auto val="1"/>
        <c:lblOffset val="100"/>
        <c:tickLblSkip val="2"/>
        <c:noMultiLvlLbl val="0"/>
      </c:catAx>
      <c:valAx>
        <c:axId val="15093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077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clienti per tipologia ricettiva: presenze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Anno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('Tav.8.7'!$A$5:$A$9,'Tav.8.7'!$A$12:$A$18)</c:f>
              <c:strCache/>
            </c:strRef>
          </c:cat>
          <c:val>
            <c:numRef>
              <c:f>('Tav.8.7'!$G$5:$G$9,'Tav.8.7'!$G$12:$G$18)</c:f>
              <c:numCache/>
            </c:numRef>
          </c:val>
          <c:shape val="box"/>
        </c:ser>
        <c:ser>
          <c:idx val="1"/>
          <c:order val="1"/>
          <c:tx>
            <c:v>Anno 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('Tav.8.7'!$A$5:$A$9,'Tav.8.7'!$A$12:$A$18)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001985"/>
        <c:axId val="719438"/>
      </c:bar3DChart>
      <c:catAx>
        <c:axId val="62001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19438"/>
        <c:crosses val="autoZero"/>
        <c:auto val="1"/>
        <c:lblOffset val="100"/>
        <c:tickLblSkip val="2"/>
        <c:noMultiLvlLbl val="0"/>
      </c:catAx>
      <c:valAx>
        <c:axId val="719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019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11</xdr:row>
      <xdr:rowOff>0</xdr:rowOff>
    </xdr:from>
    <xdr:to>
      <xdr:col>9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390525" y="1895475"/>
        <a:ext cx="5410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11</xdr:row>
      <xdr:rowOff>0</xdr:rowOff>
    </xdr:from>
    <xdr:to>
      <xdr:col>9</xdr:col>
      <xdr:colOff>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390525" y="1895475"/>
        <a:ext cx="5410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1" name="Chart 3"/>
        <xdr:cNvGraphicFramePr/>
      </xdr:nvGraphicFramePr>
      <xdr:xfrm>
        <a:off x="390525" y="2057400"/>
        <a:ext cx="5410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2" name="Chart 4"/>
        <xdr:cNvGraphicFramePr/>
      </xdr:nvGraphicFramePr>
      <xdr:xfrm>
        <a:off x="390525" y="2057400"/>
        <a:ext cx="5410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" y="0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5019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4"/>
  <dimension ref="A1:A1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89.140625" style="0" bestFit="1" customWidth="1"/>
  </cols>
  <sheetData>
    <row r="1" ht="12.75">
      <c r="A1" t="s">
        <v>144</v>
      </c>
    </row>
    <row r="2" ht="12.75">
      <c r="A2" t="s">
        <v>145</v>
      </c>
    </row>
    <row r="3" ht="12.75">
      <c r="A3" t="s">
        <v>134</v>
      </c>
    </row>
    <row r="4" ht="12.75">
      <c r="A4" t="s">
        <v>148</v>
      </c>
    </row>
    <row r="5" ht="12.75">
      <c r="A5" t="s">
        <v>149</v>
      </c>
    </row>
    <row r="6" ht="12.75">
      <c r="A6" t="s">
        <v>135</v>
      </c>
    </row>
    <row r="7" ht="12.75">
      <c r="A7" t="s">
        <v>155</v>
      </c>
    </row>
    <row r="8" ht="12.75">
      <c r="A8" t="s">
        <v>150</v>
      </c>
    </row>
    <row r="9" ht="12.75">
      <c r="A9" t="s">
        <v>151</v>
      </c>
    </row>
    <row r="10" ht="12.75">
      <c r="A10" t="s">
        <v>142</v>
      </c>
    </row>
    <row r="11" ht="12.75">
      <c r="A11" t="s">
        <v>156</v>
      </c>
    </row>
    <row r="12" ht="12.75">
      <c r="A12" t="s">
        <v>156</v>
      </c>
    </row>
    <row r="13" ht="12.75">
      <c r="A13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H39"/>
  <sheetViews>
    <sheetView showZeros="0" zoomScalePageLayoutView="0" workbookViewId="0" topLeftCell="A10">
      <selection activeCell="D23" sqref="D23"/>
    </sheetView>
  </sheetViews>
  <sheetFormatPr defaultColWidth="9.140625" defaultRowHeight="12.75"/>
  <cols>
    <col min="1" max="1" width="25.421875" style="21" customWidth="1"/>
    <col min="2" max="4" width="10.00390625" style="21" customWidth="1"/>
    <col min="5" max="5" width="0.5625" style="21" customWidth="1"/>
    <col min="6" max="8" width="10.00390625" style="21" customWidth="1"/>
    <col min="9" max="16384" width="9.140625" style="21" customWidth="1"/>
  </cols>
  <sheetData>
    <row r="1" spans="1:8" ht="15.75" customHeight="1">
      <c r="A1" s="164" t="s">
        <v>151</v>
      </c>
      <c r="B1" s="164"/>
      <c r="C1" s="164"/>
      <c r="D1" s="164"/>
      <c r="E1" s="164"/>
      <c r="F1" s="164"/>
      <c r="G1" s="164"/>
      <c r="H1" s="164"/>
    </row>
    <row r="2" spans="1:8" s="41" customFormat="1" ht="15.75" customHeight="1">
      <c r="A2" s="21"/>
      <c r="B2" s="144" t="s">
        <v>22</v>
      </c>
      <c r="C2" s="144"/>
      <c r="D2" s="144"/>
      <c r="E2" s="21"/>
      <c r="F2" s="144" t="s">
        <v>23</v>
      </c>
      <c r="G2" s="144"/>
      <c r="H2" s="144"/>
    </row>
    <row r="3" spans="1:8" s="44" customFormat="1" ht="15.75" customHeight="1">
      <c r="A3" s="22"/>
      <c r="B3" s="42" t="s">
        <v>21</v>
      </c>
      <c r="C3" s="42" t="s">
        <v>16</v>
      </c>
      <c r="D3" s="43" t="s">
        <v>17</v>
      </c>
      <c r="E3" s="12"/>
      <c r="F3" s="42" t="s">
        <v>21</v>
      </c>
      <c r="G3" s="42" t="s">
        <v>16</v>
      </c>
      <c r="H3" s="43" t="s">
        <v>17</v>
      </c>
    </row>
    <row r="4" spans="1:8" ht="12.75" customHeight="1">
      <c r="A4" s="14" t="s">
        <v>78</v>
      </c>
      <c r="B4" s="15">
        <v>14652</v>
      </c>
      <c r="C4" s="15">
        <v>1032</v>
      </c>
      <c r="D4" s="15">
        <v>15684</v>
      </c>
      <c r="E4" s="15"/>
      <c r="F4" s="15">
        <v>27610</v>
      </c>
      <c r="G4" s="15">
        <v>2581</v>
      </c>
      <c r="H4" s="15">
        <v>30191</v>
      </c>
    </row>
    <row r="5" spans="1:8" ht="12.75" customHeight="1">
      <c r="A5" s="14" t="s">
        <v>79</v>
      </c>
      <c r="B5" s="15">
        <v>14581</v>
      </c>
      <c r="C5" s="15">
        <v>1354</v>
      </c>
      <c r="D5" s="15">
        <v>15935</v>
      </c>
      <c r="E5" s="15"/>
      <c r="F5" s="15">
        <v>26141</v>
      </c>
      <c r="G5" s="15">
        <v>3688</v>
      </c>
      <c r="H5" s="15">
        <v>29829</v>
      </c>
    </row>
    <row r="6" spans="1:8" ht="12.75" customHeight="1">
      <c r="A6" s="14" t="s">
        <v>80</v>
      </c>
      <c r="B6" s="15">
        <v>21972</v>
      </c>
      <c r="C6" s="15">
        <v>2128</v>
      </c>
      <c r="D6" s="15">
        <v>24100</v>
      </c>
      <c r="E6" s="15"/>
      <c r="F6" s="15">
        <v>39602</v>
      </c>
      <c r="G6" s="15">
        <v>5155</v>
      </c>
      <c r="H6" s="15">
        <v>44757</v>
      </c>
    </row>
    <row r="7" spans="1:8" ht="12.75" customHeight="1">
      <c r="A7" s="14" t="s">
        <v>81</v>
      </c>
      <c r="B7" s="15">
        <v>25008</v>
      </c>
      <c r="C7" s="15">
        <v>3782</v>
      </c>
      <c r="D7" s="15">
        <v>28790</v>
      </c>
      <c r="E7" s="15"/>
      <c r="F7" s="15">
        <v>48516</v>
      </c>
      <c r="G7" s="15">
        <v>8505</v>
      </c>
      <c r="H7" s="15">
        <v>57021</v>
      </c>
    </row>
    <row r="8" spans="1:8" ht="12.75" customHeight="1">
      <c r="A8" s="20" t="s">
        <v>82</v>
      </c>
      <c r="B8" s="15">
        <v>35021</v>
      </c>
      <c r="C8" s="15">
        <v>7090</v>
      </c>
      <c r="D8" s="15">
        <v>42111</v>
      </c>
      <c r="E8" s="15"/>
      <c r="F8" s="15">
        <v>62757</v>
      </c>
      <c r="G8" s="15">
        <v>17449</v>
      </c>
      <c r="H8" s="15">
        <v>80206</v>
      </c>
    </row>
    <row r="9" spans="1:8" s="41" customFormat="1" ht="12.75" customHeight="1">
      <c r="A9" s="50" t="s">
        <v>83</v>
      </c>
      <c r="B9" s="15">
        <v>48770</v>
      </c>
      <c r="C9" s="15">
        <v>7022</v>
      </c>
      <c r="D9" s="15">
        <v>55792</v>
      </c>
      <c r="E9" s="15"/>
      <c r="F9" s="15">
        <v>217308</v>
      </c>
      <c r="G9" s="15">
        <v>25480</v>
      </c>
      <c r="H9" s="15">
        <v>242788</v>
      </c>
    </row>
    <row r="10" spans="1:8" ht="12.75" customHeight="1">
      <c r="A10" s="14" t="s">
        <v>84</v>
      </c>
      <c r="B10" s="15">
        <v>58193</v>
      </c>
      <c r="C10" s="15">
        <v>7635</v>
      </c>
      <c r="D10" s="15">
        <v>65828</v>
      </c>
      <c r="E10" s="15"/>
      <c r="F10" s="15">
        <v>399095</v>
      </c>
      <c r="G10" s="15">
        <v>37968</v>
      </c>
      <c r="H10" s="15">
        <v>437063</v>
      </c>
    </row>
    <row r="11" spans="1:8" ht="12.75" customHeight="1">
      <c r="A11" s="14" t="s">
        <v>85</v>
      </c>
      <c r="B11" s="15">
        <v>89664</v>
      </c>
      <c r="C11" s="15">
        <v>6986</v>
      </c>
      <c r="D11" s="15">
        <v>96650</v>
      </c>
      <c r="E11" s="15"/>
      <c r="F11" s="15">
        <v>562652</v>
      </c>
      <c r="G11" s="15">
        <v>33897</v>
      </c>
      <c r="H11" s="15">
        <v>596549</v>
      </c>
    </row>
    <row r="12" spans="1:8" ht="12.75" customHeight="1">
      <c r="A12" s="20" t="s">
        <v>86</v>
      </c>
      <c r="B12" s="15">
        <v>36550</v>
      </c>
      <c r="C12" s="15">
        <v>7719</v>
      </c>
      <c r="D12" s="15">
        <v>44269</v>
      </c>
      <c r="E12" s="15"/>
      <c r="F12" s="15">
        <v>170488</v>
      </c>
      <c r="G12" s="15">
        <v>28232</v>
      </c>
      <c r="H12" s="15">
        <v>198720</v>
      </c>
    </row>
    <row r="13" spans="1:8" ht="12.75" customHeight="1">
      <c r="A13" s="14" t="s">
        <v>87</v>
      </c>
      <c r="B13" s="15">
        <v>27988</v>
      </c>
      <c r="C13" s="15">
        <v>4372</v>
      </c>
      <c r="D13" s="15">
        <v>32360</v>
      </c>
      <c r="E13" s="15"/>
      <c r="F13" s="15">
        <v>48109</v>
      </c>
      <c r="G13" s="15">
        <v>11242</v>
      </c>
      <c r="H13" s="15">
        <v>59351</v>
      </c>
    </row>
    <row r="14" spans="1:8" ht="12.75" customHeight="1">
      <c r="A14" s="14" t="s">
        <v>88</v>
      </c>
      <c r="B14" s="15">
        <v>19630</v>
      </c>
      <c r="C14" s="15">
        <v>1446</v>
      </c>
      <c r="D14" s="15">
        <v>21076</v>
      </c>
      <c r="E14" s="15"/>
      <c r="F14" s="15">
        <v>37598</v>
      </c>
      <c r="G14" s="15">
        <v>3719</v>
      </c>
      <c r="H14" s="15">
        <v>41317</v>
      </c>
    </row>
    <row r="15" spans="1:8" ht="12.75" customHeight="1">
      <c r="A15" s="14" t="s">
        <v>89</v>
      </c>
      <c r="B15" s="15">
        <v>22542</v>
      </c>
      <c r="C15" s="15">
        <v>1143</v>
      </c>
      <c r="D15" s="15">
        <v>23685</v>
      </c>
      <c r="E15" s="15"/>
      <c r="F15" s="15">
        <v>41193</v>
      </c>
      <c r="G15" s="15">
        <v>3388</v>
      </c>
      <c r="H15" s="15">
        <v>44581</v>
      </c>
    </row>
    <row r="16" spans="1:8" s="41" customFormat="1" ht="12.75" customHeight="1">
      <c r="A16" s="51" t="s">
        <v>90</v>
      </c>
      <c r="B16" s="52">
        <v>414571</v>
      </c>
      <c r="C16" s="52">
        <v>51709</v>
      </c>
      <c r="D16" s="52">
        <v>466280</v>
      </c>
      <c r="E16" s="52"/>
      <c r="F16" s="52">
        <v>1681069</v>
      </c>
      <c r="G16" s="52">
        <v>181304</v>
      </c>
      <c r="H16" s="52">
        <v>1862373</v>
      </c>
    </row>
    <row r="17" s="96" customFormat="1" ht="12.75" customHeight="1">
      <c r="A17" s="122" t="s">
        <v>143</v>
      </c>
    </row>
    <row r="31" ht="12.75">
      <c r="A31" s="53"/>
    </row>
    <row r="33" spans="2:8" ht="12.75">
      <c r="B33" s="39"/>
      <c r="C33" s="39"/>
      <c r="D33" s="39"/>
      <c r="E33" s="39"/>
      <c r="F33" s="39"/>
      <c r="G33" s="39"/>
      <c r="H33" s="39"/>
    </row>
    <row r="34" spans="2:8" ht="12.75">
      <c r="B34" s="39"/>
      <c r="C34" s="39"/>
      <c r="D34" s="39"/>
      <c r="E34" s="39"/>
      <c r="F34" s="39"/>
      <c r="G34" s="39"/>
      <c r="H34" s="39"/>
    </row>
    <row r="35" spans="2:8" ht="12.75">
      <c r="B35" s="39"/>
      <c r="C35" s="39"/>
      <c r="D35" s="39"/>
      <c r="E35" s="39"/>
      <c r="F35" s="39"/>
      <c r="G35" s="39"/>
      <c r="H35" s="39"/>
    </row>
    <row r="36" spans="2:8" ht="12.75">
      <c r="B36" s="39"/>
      <c r="C36" s="39"/>
      <c r="D36" s="39"/>
      <c r="E36" s="39"/>
      <c r="F36" s="39"/>
      <c r="G36" s="39"/>
      <c r="H36" s="39"/>
    </row>
    <row r="37" spans="2:8" ht="12.75">
      <c r="B37" s="39"/>
      <c r="C37" s="39"/>
      <c r="D37" s="39"/>
      <c r="E37" s="39"/>
      <c r="F37" s="39"/>
      <c r="G37" s="39"/>
      <c r="H37" s="39"/>
    </row>
    <row r="38" spans="2:8" ht="12.75">
      <c r="B38" s="39"/>
      <c r="C38" s="39"/>
      <c r="D38" s="39"/>
      <c r="E38" s="39"/>
      <c r="F38" s="39"/>
      <c r="G38" s="39"/>
      <c r="H38" s="39"/>
    </row>
    <row r="39" spans="2:8" ht="12.75">
      <c r="B39" s="39"/>
      <c r="C39" s="39"/>
      <c r="D39" s="39"/>
      <c r="E39" s="39"/>
      <c r="F39" s="39"/>
      <c r="G39" s="39"/>
      <c r="H39" s="39"/>
    </row>
  </sheetData>
  <sheetProtection/>
  <mergeCells count="3">
    <mergeCell ref="B2:D2"/>
    <mergeCell ref="F2:H2"/>
    <mergeCell ref="A1:H1"/>
  </mergeCells>
  <printOptions/>
  <pageMargins left="0.984251968503937" right="0.5905511811023623" top="1.3779527559055118" bottom="0.7874015748031497" header="0" footer="0.7874015748031497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"/>
  <dimension ref="A1:I4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1.421875" style="123" customWidth="1"/>
    <col min="2" max="2" width="10.7109375" style="123" customWidth="1"/>
    <col min="3" max="4" width="10.7109375" style="7" customWidth="1"/>
    <col min="5" max="5" width="0.5625" style="7" customWidth="1"/>
    <col min="6" max="8" width="10.7109375" style="7" customWidth="1"/>
    <col min="9" max="16384" width="9.140625" style="7" customWidth="1"/>
  </cols>
  <sheetData>
    <row r="1" spans="1:8" ht="15.75" customHeight="1">
      <c r="A1" s="150" t="s">
        <v>142</v>
      </c>
      <c r="B1" s="150"/>
      <c r="C1" s="150"/>
      <c r="D1" s="150"/>
      <c r="E1" s="150"/>
      <c r="F1" s="150"/>
      <c r="G1" s="150"/>
      <c r="H1" s="150"/>
    </row>
    <row r="2" spans="1:8" ht="15.75" customHeight="1">
      <c r="A2" s="147"/>
      <c r="B2" s="146" t="s">
        <v>22</v>
      </c>
      <c r="C2" s="146"/>
      <c r="D2" s="146"/>
      <c r="E2" s="28"/>
      <c r="F2" s="146" t="s">
        <v>23</v>
      </c>
      <c r="G2" s="146"/>
      <c r="H2" s="146"/>
    </row>
    <row r="3" spans="1:8" ht="15.75" customHeight="1">
      <c r="A3" s="148"/>
      <c r="B3" s="34">
        <v>2006</v>
      </c>
      <c r="C3" s="34">
        <v>2007</v>
      </c>
      <c r="D3" s="34">
        <v>2008</v>
      </c>
      <c r="E3" s="33"/>
      <c r="F3" s="34">
        <v>2006</v>
      </c>
      <c r="G3" s="34">
        <v>2007</v>
      </c>
      <c r="H3" s="34">
        <v>2008</v>
      </c>
    </row>
    <row r="4" spans="1:8" ht="15.75" customHeight="1">
      <c r="A4" s="149" t="s">
        <v>125</v>
      </c>
      <c r="B4" s="149"/>
      <c r="C4" s="149"/>
      <c r="D4" s="149"/>
      <c r="E4" s="149"/>
      <c r="F4" s="149"/>
      <c r="G4" s="149"/>
      <c r="H4" s="149"/>
    </row>
    <row r="5" spans="1:8" s="8" customFormat="1" ht="12.75">
      <c r="A5" s="31" t="s">
        <v>41</v>
      </c>
      <c r="B5" s="31">
        <v>9201</v>
      </c>
      <c r="C5" s="31">
        <v>8339</v>
      </c>
      <c r="D5" s="31">
        <v>7197</v>
      </c>
      <c r="E5" s="31"/>
      <c r="F5" s="31">
        <v>20638</v>
      </c>
      <c r="G5" s="31">
        <v>21969</v>
      </c>
      <c r="H5" s="31">
        <v>17973</v>
      </c>
    </row>
    <row r="6" spans="1:8" s="8" customFormat="1" ht="12.75">
      <c r="A6" s="31" t="s">
        <v>52</v>
      </c>
      <c r="B6" s="31">
        <v>50</v>
      </c>
      <c r="C6" s="31">
        <v>88</v>
      </c>
      <c r="D6" s="31">
        <v>135</v>
      </c>
      <c r="E6" s="31"/>
      <c r="F6" s="31">
        <v>112</v>
      </c>
      <c r="G6" s="31">
        <v>199</v>
      </c>
      <c r="H6" s="31">
        <v>381</v>
      </c>
    </row>
    <row r="7" spans="1:8" s="8" customFormat="1" ht="12.75">
      <c r="A7" s="31" t="s">
        <v>38</v>
      </c>
      <c r="B7" s="31">
        <v>11621</v>
      </c>
      <c r="C7" s="31">
        <v>11033</v>
      </c>
      <c r="D7" s="31">
        <v>11920</v>
      </c>
      <c r="E7" s="31"/>
      <c r="F7" s="31">
        <v>34143</v>
      </c>
      <c r="G7" s="31">
        <v>28274</v>
      </c>
      <c r="H7" s="31">
        <v>30323</v>
      </c>
    </row>
    <row r="8" spans="1:8" s="8" customFormat="1" ht="12.75">
      <c r="A8" s="31" t="s">
        <v>49</v>
      </c>
      <c r="B8" s="31">
        <v>1538</v>
      </c>
      <c r="C8" s="31">
        <v>1766</v>
      </c>
      <c r="D8" s="31">
        <v>1536</v>
      </c>
      <c r="E8" s="31"/>
      <c r="F8" s="31">
        <v>3387</v>
      </c>
      <c r="G8" s="31">
        <v>3843</v>
      </c>
      <c r="H8" s="31">
        <v>3017</v>
      </c>
    </row>
    <row r="9" spans="1:8" s="8" customFormat="1" ht="12.75">
      <c r="A9" s="31" t="s">
        <v>48</v>
      </c>
      <c r="B9" s="31">
        <v>1016</v>
      </c>
      <c r="C9" s="31">
        <v>830</v>
      </c>
      <c r="D9" s="31">
        <v>865</v>
      </c>
      <c r="E9" s="31"/>
      <c r="F9" s="31">
        <v>1997</v>
      </c>
      <c r="G9" s="31">
        <v>1919</v>
      </c>
      <c r="H9" s="31">
        <v>2352</v>
      </c>
    </row>
    <row r="10" spans="1:8" s="8" customFormat="1" ht="12.75">
      <c r="A10" s="31" t="s">
        <v>75</v>
      </c>
      <c r="B10" s="35">
        <v>1248</v>
      </c>
      <c r="C10" s="35">
        <v>1165</v>
      </c>
      <c r="D10" s="35">
        <v>1262</v>
      </c>
      <c r="E10" s="31"/>
      <c r="F10" s="35">
        <v>3253</v>
      </c>
      <c r="G10" s="35">
        <v>3163</v>
      </c>
      <c r="H10" s="35">
        <v>3247</v>
      </c>
    </row>
    <row r="11" spans="1:8" s="8" customFormat="1" ht="12.75">
      <c r="A11" s="31" t="s">
        <v>44</v>
      </c>
      <c r="B11" s="31">
        <v>4057</v>
      </c>
      <c r="C11" s="31">
        <v>4130</v>
      </c>
      <c r="D11" s="31">
        <v>4557</v>
      </c>
      <c r="E11" s="31"/>
      <c r="F11" s="31">
        <v>9492</v>
      </c>
      <c r="G11" s="31">
        <v>10807</v>
      </c>
      <c r="H11" s="31">
        <v>11241</v>
      </c>
    </row>
    <row r="12" spans="1:8" s="8" customFormat="1" ht="12.75">
      <c r="A12" s="31" t="s">
        <v>39</v>
      </c>
      <c r="B12" s="31">
        <v>6987</v>
      </c>
      <c r="C12" s="31">
        <v>7435</v>
      </c>
      <c r="D12" s="31">
        <v>7550</v>
      </c>
      <c r="E12" s="31"/>
      <c r="F12" s="31">
        <v>15634</v>
      </c>
      <c r="G12" s="31">
        <v>17911</v>
      </c>
      <c r="H12" s="31">
        <v>17963</v>
      </c>
    </row>
    <row r="13" spans="1:8" s="8" customFormat="1" ht="12.75">
      <c r="A13" s="31" t="s">
        <v>43</v>
      </c>
      <c r="B13" s="31">
        <v>5294</v>
      </c>
      <c r="C13" s="31">
        <v>5441</v>
      </c>
      <c r="D13" s="31">
        <v>5750</v>
      </c>
      <c r="E13" s="31"/>
      <c r="F13" s="31">
        <v>11745</v>
      </c>
      <c r="G13" s="31">
        <v>12802</v>
      </c>
      <c r="H13" s="31">
        <v>13885</v>
      </c>
    </row>
    <row r="14" spans="1:8" s="8" customFormat="1" ht="12.75">
      <c r="A14" s="31" t="s">
        <v>47</v>
      </c>
      <c r="B14" s="31">
        <v>2074</v>
      </c>
      <c r="C14" s="31">
        <v>1903</v>
      </c>
      <c r="D14" s="31">
        <v>2108</v>
      </c>
      <c r="E14" s="31"/>
      <c r="F14" s="31">
        <v>4193</v>
      </c>
      <c r="G14" s="31">
        <v>4493</v>
      </c>
      <c r="H14" s="31">
        <v>4601</v>
      </c>
    </row>
    <row r="15" spans="1:8" s="8" customFormat="1" ht="12.75">
      <c r="A15" s="31" t="s">
        <v>46</v>
      </c>
      <c r="B15" s="31">
        <v>3194</v>
      </c>
      <c r="C15" s="31">
        <v>3233</v>
      </c>
      <c r="D15" s="31">
        <v>3227</v>
      </c>
      <c r="E15" s="31"/>
      <c r="F15" s="31">
        <v>6135</v>
      </c>
      <c r="G15" s="31">
        <v>6395</v>
      </c>
      <c r="H15" s="31">
        <v>6811</v>
      </c>
    </row>
    <row r="16" spans="1:8" s="8" customFormat="1" ht="12.75">
      <c r="A16" s="31" t="s">
        <v>37</v>
      </c>
      <c r="B16" s="31">
        <v>19875</v>
      </c>
      <c r="C16" s="31">
        <v>18661</v>
      </c>
      <c r="D16" s="31">
        <v>17279</v>
      </c>
      <c r="E16" s="31"/>
      <c r="F16" s="31">
        <v>49058</v>
      </c>
      <c r="G16" s="31">
        <v>48757</v>
      </c>
      <c r="H16" s="31">
        <v>48275</v>
      </c>
    </row>
    <row r="17" spans="1:8" s="8" customFormat="1" ht="12.75">
      <c r="A17" s="31" t="s">
        <v>45</v>
      </c>
      <c r="B17" s="31">
        <v>3872</v>
      </c>
      <c r="C17" s="31">
        <v>4910</v>
      </c>
      <c r="D17" s="31">
        <v>4972</v>
      </c>
      <c r="E17" s="31"/>
      <c r="F17" s="31">
        <v>11393</v>
      </c>
      <c r="G17" s="31">
        <v>17075</v>
      </c>
      <c r="H17" s="31">
        <v>15750</v>
      </c>
    </row>
    <row r="18" spans="1:8" s="8" customFormat="1" ht="12.75">
      <c r="A18" s="31" t="s">
        <v>50</v>
      </c>
      <c r="B18" s="31">
        <v>1196</v>
      </c>
      <c r="C18" s="31">
        <v>827</v>
      </c>
      <c r="D18" s="31">
        <v>892</v>
      </c>
      <c r="E18" s="31"/>
      <c r="F18" s="31">
        <v>3330</v>
      </c>
      <c r="G18" s="31">
        <v>2511</v>
      </c>
      <c r="H18" s="31">
        <v>2013</v>
      </c>
    </row>
    <row r="19" spans="1:8" s="8" customFormat="1" ht="12.75">
      <c r="A19" s="31" t="s">
        <v>35</v>
      </c>
      <c r="B19" s="31">
        <v>31384</v>
      </c>
      <c r="C19" s="31">
        <v>34195</v>
      </c>
      <c r="D19" s="31">
        <v>39172</v>
      </c>
      <c r="E19" s="31"/>
      <c r="F19" s="31">
        <v>83063</v>
      </c>
      <c r="G19" s="31">
        <v>95940</v>
      </c>
      <c r="H19" s="31">
        <v>108483</v>
      </c>
    </row>
    <row r="20" spans="1:8" s="8" customFormat="1" ht="12.75">
      <c r="A20" s="31" t="s">
        <v>34</v>
      </c>
      <c r="B20" s="35">
        <v>55442</v>
      </c>
      <c r="C20" s="35">
        <v>59416</v>
      </c>
      <c r="D20" s="35">
        <v>59835</v>
      </c>
      <c r="E20" s="31"/>
      <c r="F20" s="35">
        <v>98054</v>
      </c>
      <c r="G20" s="35">
        <v>124018</v>
      </c>
      <c r="H20" s="35">
        <v>118976</v>
      </c>
    </row>
    <row r="21" spans="1:8" s="8" customFormat="1" ht="12.75">
      <c r="A21" s="31" t="s">
        <v>36</v>
      </c>
      <c r="B21" s="31">
        <v>17852</v>
      </c>
      <c r="C21" s="31">
        <v>17709</v>
      </c>
      <c r="D21" s="31">
        <v>18664</v>
      </c>
      <c r="E21" s="31"/>
      <c r="F21" s="31">
        <v>37434</v>
      </c>
      <c r="G21" s="31">
        <v>38914</v>
      </c>
      <c r="H21" s="31">
        <v>42313</v>
      </c>
    </row>
    <row r="22" spans="1:8" s="8" customFormat="1" ht="12.75">
      <c r="A22" s="31" t="s">
        <v>42</v>
      </c>
      <c r="B22" s="31">
        <v>9057</v>
      </c>
      <c r="C22" s="31">
        <v>9608</v>
      </c>
      <c r="D22" s="31">
        <v>10701</v>
      </c>
      <c r="E22" s="31"/>
      <c r="F22" s="31">
        <v>17708</v>
      </c>
      <c r="G22" s="31">
        <v>18426</v>
      </c>
      <c r="H22" s="31">
        <v>20802</v>
      </c>
    </row>
    <row r="23" spans="1:8" s="8" customFormat="1" ht="12.75">
      <c r="A23" s="31" t="s">
        <v>40</v>
      </c>
      <c r="B23" s="31">
        <v>9580</v>
      </c>
      <c r="C23" s="31">
        <v>8714</v>
      </c>
      <c r="D23" s="31">
        <v>9005</v>
      </c>
      <c r="E23" s="31"/>
      <c r="F23" s="31">
        <v>21679</v>
      </c>
      <c r="G23" s="31">
        <v>21792</v>
      </c>
      <c r="H23" s="31">
        <v>20944</v>
      </c>
    </row>
    <row r="24" spans="1:8" s="8" customFormat="1" ht="12.75">
      <c r="A24" s="31" t="s">
        <v>51</v>
      </c>
      <c r="B24" s="31">
        <v>590</v>
      </c>
      <c r="C24" s="31">
        <v>634</v>
      </c>
      <c r="D24" s="31">
        <v>732</v>
      </c>
      <c r="E24" s="31"/>
      <c r="F24" s="31">
        <v>1598</v>
      </c>
      <c r="G24" s="31">
        <v>1865</v>
      </c>
      <c r="H24" s="31">
        <v>2205</v>
      </c>
    </row>
    <row r="25" spans="1:8" s="8" customFormat="1" ht="12.75">
      <c r="A25" s="36" t="s">
        <v>53</v>
      </c>
      <c r="B25" s="36">
        <v>195128</v>
      </c>
      <c r="C25" s="36">
        <v>200037</v>
      </c>
      <c r="D25" s="36">
        <v>207359</v>
      </c>
      <c r="E25" s="36"/>
      <c r="F25" s="36">
        <v>434046</v>
      </c>
      <c r="G25" s="36">
        <v>481073</v>
      </c>
      <c r="H25" s="36">
        <v>491555</v>
      </c>
    </row>
    <row r="26" spans="1:8" s="8" customFormat="1" ht="12.75">
      <c r="A26" s="31" t="s">
        <v>54</v>
      </c>
      <c r="B26" s="31">
        <v>1689</v>
      </c>
      <c r="C26" s="31">
        <v>1730</v>
      </c>
      <c r="D26" s="31">
        <v>1886</v>
      </c>
      <c r="E26" s="31"/>
      <c r="F26" s="31">
        <v>3994</v>
      </c>
      <c r="G26" s="31">
        <v>3824</v>
      </c>
      <c r="H26" s="31">
        <v>4109</v>
      </c>
    </row>
    <row r="27" spans="1:8" s="8" customFormat="1" ht="12.75">
      <c r="A27" s="31" t="s">
        <v>55</v>
      </c>
      <c r="B27" s="31">
        <v>3844</v>
      </c>
      <c r="C27" s="31">
        <v>3549</v>
      </c>
      <c r="D27" s="31">
        <v>3255</v>
      </c>
      <c r="E27" s="31"/>
      <c r="F27" s="31">
        <v>9969</v>
      </c>
      <c r="G27" s="31">
        <v>9522</v>
      </c>
      <c r="H27" s="31">
        <v>10162</v>
      </c>
    </row>
    <row r="28" spans="1:8" s="8" customFormat="1" ht="12.75">
      <c r="A28" s="31" t="s">
        <v>62</v>
      </c>
      <c r="B28" s="31">
        <v>702</v>
      </c>
      <c r="C28" s="31">
        <v>492</v>
      </c>
      <c r="D28" s="31">
        <v>522</v>
      </c>
      <c r="E28" s="31"/>
      <c r="F28" s="31">
        <v>1514</v>
      </c>
      <c r="G28" s="31">
        <v>1351</v>
      </c>
      <c r="H28" s="31">
        <v>1229</v>
      </c>
    </row>
    <row r="29" spans="1:8" s="8" customFormat="1" ht="12.75">
      <c r="A29" s="31" t="s">
        <v>59</v>
      </c>
      <c r="B29" s="31">
        <v>680</v>
      </c>
      <c r="C29" s="31">
        <v>640</v>
      </c>
      <c r="D29" s="31">
        <v>587</v>
      </c>
      <c r="E29" s="31"/>
      <c r="F29" s="31">
        <v>1641</v>
      </c>
      <c r="G29" s="31">
        <v>2166</v>
      </c>
      <c r="H29" s="31">
        <v>1514</v>
      </c>
    </row>
    <row r="30" spans="1:8" s="8" customFormat="1" ht="12.75">
      <c r="A30" s="31" t="s">
        <v>61</v>
      </c>
      <c r="B30" s="31">
        <v>1181</v>
      </c>
      <c r="C30" s="31">
        <v>976</v>
      </c>
      <c r="D30" s="31">
        <v>941</v>
      </c>
      <c r="E30" s="31"/>
      <c r="F30" s="31">
        <v>2131</v>
      </c>
      <c r="G30" s="31">
        <v>2449</v>
      </c>
      <c r="H30" s="31">
        <v>2163</v>
      </c>
    </row>
    <row r="31" spans="1:8" s="8" customFormat="1" ht="12.75">
      <c r="A31" s="31" t="s">
        <v>56</v>
      </c>
      <c r="B31" s="31">
        <v>3306</v>
      </c>
      <c r="C31" s="31">
        <v>2758</v>
      </c>
      <c r="D31" s="31">
        <v>2963</v>
      </c>
      <c r="E31" s="31"/>
      <c r="F31" s="31">
        <v>11291</v>
      </c>
      <c r="G31" s="31">
        <v>9394</v>
      </c>
      <c r="H31" s="31">
        <v>10453</v>
      </c>
    </row>
    <row r="32" spans="1:8" s="8" customFormat="1" ht="12.75">
      <c r="A32" s="31" t="s">
        <v>69</v>
      </c>
      <c r="B32" s="31">
        <v>551</v>
      </c>
      <c r="C32" s="31">
        <v>367</v>
      </c>
      <c r="D32" s="31">
        <v>283</v>
      </c>
      <c r="E32" s="31"/>
      <c r="F32" s="31">
        <v>1796</v>
      </c>
      <c r="G32" s="31">
        <v>1082</v>
      </c>
      <c r="H32" s="31">
        <v>1109</v>
      </c>
    </row>
    <row r="33" spans="1:8" s="8" customFormat="1" ht="12.75">
      <c r="A33" s="31" t="s">
        <v>66</v>
      </c>
      <c r="B33" s="31">
        <v>773</v>
      </c>
      <c r="C33" s="31">
        <v>664</v>
      </c>
      <c r="D33" s="31">
        <v>511</v>
      </c>
      <c r="E33" s="31"/>
      <c r="F33" s="31">
        <v>2052</v>
      </c>
      <c r="G33" s="31">
        <v>1505</v>
      </c>
      <c r="H33" s="31">
        <v>1225</v>
      </c>
    </row>
    <row r="34" spans="1:8" s="8" customFormat="1" ht="12.75">
      <c r="A34" s="31" t="s">
        <v>71</v>
      </c>
      <c r="B34" s="31">
        <v>117</v>
      </c>
      <c r="C34" s="31">
        <v>56</v>
      </c>
      <c r="D34" s="31">
        <v>155</v>
      </c>
      <c r="E34" s="31"/>
      <c r="F34" s="31">
        <v>367</v>
      </c>
      <c r="G34" s="31">
        <v>91</v>
      </c>
      <c r="H34" s="31">
        <v>1375</v>
      </c>
    </row>
    <row r="35" spans="1:8" s="8" customFormat="1" ht="12.75">
      <c r="A35" s="31" t="s">
        <v>60</v>
      </c>
      <c r="B35" s="31">
        <v>386</v>
      </c>
      <c r="C35" s="31">
        <v>612</v>
      </c>
      <c r="D35" s="31">
        <v>556</v>
      </c>
      <c r="E35" s="31"/>
      <c r="F35" s="31">
        <v>1700</v>
      </c>
      <c r="G35" s="31">
        <v>2958</v>
      </c>
      <c r="H35" s="31">
        <v>1837</v>
      </c>
    </row>
    <row r="36" spans="1:8" s="8" customFormat="1" ht="12.75">
      <c r="A36" s="31" t="s">
        <v>64</v>
      </c>
      <c r="B36" s="31">
        <v>357</v>
      </c>
      <c r="C36" s="31">
        <v>287</v>
      </c>
      <c r="D36" s="31">
        <v>356</v>
      </c>
      <c r="E36" s="31"/>
      <c r="F36" s="31">
        <v>2542</v>
      </c>
      <c r="G36" s="31">
        <v>1218</v>
      </c>
      <c r="H36" s="31">
        <v>1732</v>
      </c>
    </row>
    <row r="37" spans="1:8" s="8" customFormat="1" ht="12.75">
      <c r="A37" s="31" t="s">
        <v>58</v>
      </c>
      <c r="B37" s="31">
        <v>1361</v>
      </c>
      <c r="C37" s="31">
        <v>1163</v>
      </c>
      <c r="D37" s="31">
        <v>1266</v>
      </c>
      <c r="E37" s="31"/>
      <c r="F37" s="31">
        <v>3328</v>
      </c>
      <c r="G37" s="31">
        <v>3115</v>
      </c>
      <c r="H37" s="31">
        <v>3159</v>
      </c>
    </row>
    <row r="38" spans="1:8" s="8" customFormat="1" ht="12.75">
      <c r="A38" s="31" t="s">
        <v>67</v>
      </c>
      <c r="B38" s="31">
        <v>446</v>
      </c>
      <c r="C38" s="31">
        <v>454</v>
      </c>
      <c r="D38" s="31">
        <v>358</v>
      </c>
      <c r="E38" s="31"/>
      <c r="F38" s="31">
        <v>2410</v>
      </c>
      <c r="G38" s="31">
        <v>3116</v>
      </c>
      <c r="H38" s="31">
        <v>1191</v>
      </c>
    </row>
    <row r="39" spans="1:9" s="8" customFormat="1" ht="12.75">
      <c r="A39" s="31" t="s">
        <v>57</v>
      </c>
      <c r="B39" s="31">
        <v>2708</v>
      </c>
      <c r="C39" s="31">
        <v>2770</v>
      </c>
      <c r="D39" s="31">
        <v>2090</v>
      </c>
      <c r="E39" s="31"/>
      <c r="F39" s="31">
        <v>7303</v>
      </c>
      <c r="G39" s="31">
        <v>8231</v>
      </c>
      <c r="H39" s="31">
        <v>5964</v>
      </c>
      <c r="I39"/>
    </row>
    <row r="40" spans="1:8" s="8" customFormat="1" ht="12.75">
      <c r="A40" s="31" t="s">
        <v>63</v>
      </c>
      <c r="B40" s="31">
        <v>470</v>
      </c>
      <c r="C40" s="31">
        <v>640</v>
      </c>
      <c r="D40" s="31">
        <v>524</v>
      </c>
      <c r="E40" s="31"/>
      <c r="F40" s="31">
        <v>1183</v>
      </c>
      <c r="G40" s="31">
        <v>1745</v>
      </c>
      <c r="H40" s="31">
        <v>1324</v>
      </c>
    </row>
    <row r="41" spans="1:8" s="8" customFormat="1" ht="12.75">
      <c r="A41" s="31" t="s">
        <v>65</v>
      </c>
      <c r="B41" s="31">
        <v>556</v>
      </c>
      <c r="C41" s="31">
        <v>543</v>
      </c>
      <c r="D41" s="31">
        <v>515</v>
      </c>
      <c r="E41" s="31"/>
      <c r="F41" s="31">
        <v>1591</v>
      </c>
      <c r="G41" s="31">
        <v>1474</v>
      </c>
      <c r="H41" s="31">
        <v>1479</v>
      </c>
    </row>
    <row r="42" spans="1:8" s="8" customFormat="1" ht="12.75">
      <c r="A42" s="31" t="s">
        <v>76</v>
      </c>
      <c r="B42" s="31">
        <v>254</v>
      </c>
      <c r="C42" s="31">
        <v>341</v>
      </c>
      <c r="D42" s="31">
        <v>377</v>
      </c>
      <c r="E42" s="31"/>
      <c r="F42" s="31">
        <v>763</v>
      </c>
      <c r="G42" s="31">
        <v>993</v>
      </c>
      <c r="H42" s="31">
        <v>1107</v>
      </c>
    </row>
    <row r="43" spans="1:8" s="8" customFormat="1" ht="12.75">
      <c r="A43" s="31" t="s">
        <v>72</v>
      </c>
      <c r="B43" s="31">
        <v>4050</v>
      </c>
      <c r="C43" s="31">
        <v>3933</v>
      </c>
      <c r="D43" s="31">
        <v>3904</v>
      </c>
      <c r="E43" s="31"/>
      <c r="F43" s="31">
        <v>13751</v>
      </c>
      <c r="G43" s="31">
        <v>12988</v>
      </c>
      <c r="H43" s="31">
        <v>13930</v>
      </c>
    </row>
    <row r="44" spans="1:8" s="8" customFormat="1" ht="12.75">
      <c r="A44" s="37" t="s">
        <v>73</v>
      </c>
      <c r="B44" s="36">
        <v>23431</v>
      </c>
      <c r="C44" s="36">
        <v>21975</v>
      </c>
      <c r="D44" s="36">
        <v>21049</v>
      </c>
      <c r="E44" s="36"/>
      <c r="F44" s="36">
        <v>69326</v>
      </c>
      <c r="G44" s="36">
        <v>67222</v>
      </c>
      <c r="H44" s="36">
        <v>65062</v>
      </c>
    </row>
    <row r="45" spans="1:8" s="8" customFormat="1" ht="12.75">
      <c r="A45" s="38" t="s">
        <v>74</v>
      </c>
      <c r="B45" s="30">
        <v>218559</v>
      </c>
      <c r="C45" s="30">
        <v>222012</v>
      </c>
      <c r="D45" s="30">
        <v>228408</v>
      </c>
      <c r="E45" s="33"/>
      <c r="F45" s="30">
        <v>503372</v>
      </c>
      <c r="G45" s="30">
        <v>548295</v>
      </c>
      <c r="H45" s="30">
        <v>556617</v>
      </c>
    </row>
    <row r="46" s="8" customFormat="1" ht="12.75">
      <c r="A46" s="124" t="s">
        <v>146</v>
      </c>
    </row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</sheetData>
  <sheetProtection/>
  <mergeCells count="5">
    <mergeCell ref="B2:D2"/>
    <mergeCell ref="F2:H2"/>
    <mergeCell ref="A2:A3"/>
    <mergeCell ref="A4:H4"/>
    <mergeCell ref="A1:H1"/>
  </mergeCells>
  <conditionalFormatting sqref="I2:I38 B2:H3 I40:I46 J2:IV46 A1:A2 A46:IV65536 A5:H46 I1:IV1">
    <cfRule type="cellIs" priority="1" dxfId="0" operator="lessThan" stopIfTrue="1">
      <formula>0</formula>
    </cfRule>
  </conditionalFormatting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headerFooter alignWithMargins="0">
    <oddHeader>&amp;L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H4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1.421875" style="123" customWidth="1"/>
    <col min="2" max="2" width="10.7109375" style="123" customWidth="1"/>
    <col min="3" max="4" width="10.7109375" style="7" customWidth="1"/>
    <col min="5" max="5" width="0.5625" style="7" customWidth="1"/>
    <col min="6" max="8" width="10.7109375" style="7" customWidth="1"/>
    <col min="9" max="16384" width="9.140625" style="7" customWidth="1"/>
  </cols>
  <sheetData>
    <row r="1" spans="1:8" ht="15.75" customHeight="1">
      <c r="A1" s="150" t="s">
        <v>154</v>
      </c>
      <c r="B1" s="150"/>
      <c r="C1" s="150"/>
      <c r="D1" s="150"/>
      <c r="E1" s="150"/>
      <c r="F1" s="150"/>
      <c r="G1" s="150"/>
      <c r="H1" s="150"/>
    </row>
    <row r="2" spans="1:8" ht="15.75" customHeight="1">
      <c r="A2" s="147"/>
      <c r="B2" s="146" t="s">
        <v>22</v>
      </c>
      <c r="C2" s="146"/>
      <c r="D2" s="146"/>
      <c r="E2" s="28"/>
      <c r="F2" s="146" t="s">
        <v>23</v>
      </c>
      <c r="G2" s="146"/>
      <c r="H2" s="146"/>
    </row>
    <row r="3" spans="1:8" ht="15.75" customHeight="1">
      <c r="A3" s="148"/>
      <c r="B3" s="34">
        <v>2006</v>
      </c>
      <c r="C3" s="34">
        <v>2007</v>
      </c>
      <c r="D3" s="34">
        <v>2008</v>
      </c>
      <c r="E3" s="33"/>
      <c r="F3" s="34">
        <v>2006</v>
      </c>
      <c r="G3" s="34">
        <v>2007</v>
      </c>
      <c r="H3" s="34">
        <v>2008</v>
      </c>
    </row>
    <row r="4" spans="1:8" s="8" customFormat="1" ht="15.75" customHeight="1">
      <c r="A4" s="151" t="s">
        <v>126</v>
      </c>
      <c r="B4" s="151"/>
      <c r="C4" s="151"/>
      <c r="D4" s="151"/>
      <c r="E4" s="151"/>
      <c r="F4" s="151"/>
      <c r="G4" s="151"/>
      <c r="H4" s="151"/>
    </row>
    <row r="5" spans="1:8" s="8" customFormat="1" ht="12.75">
      <c r="A5" s="31" t="s">
        <v>41</v>
      </c>
      <c r="B5" s="31">
        <v>5960</v>
      </c>
      <c r="C5" s="31">
        <v>5431</v>
      </c>
      <c r="D5" s="31">
        <v>4974</v>
      </c>
      <c r="E5" s="31"/>
      <c r="F5" s="31">
        <v>32229</v>
      </c>
      <c r="G5" s="31">
        <v>30512</v>
      </c>
      <c r="H5" s="31">
        <v>23795</v>
      </c>
    </row>
    <row r="6" spans="1:8" s="8" customFormat="1" ht="12.75">
      <c r="A6" s="31" t="s">
        <v>52</v>
      </c>
      <c r="B6" s="31">
        <v>134</v>
      </c>
      <c r="C6" s="31">
        <v>123</v>
      </c>
      <c r="D6" s="31">
        <v>138</v>
      </c>
      <c r="E6" s="31"/>
      <c r="F6" s="31">
        <v>762</v>
      </c>
      <c r="G6" s="31">
        <v>657</v>
      </c>
      <c r="H6" s="31">
        <v>631</v>
      </c>
    </row>
    <row r="7" spans="1:8" s="8" customFormat="1" ht="12.75">
      <c r="A7" s="31" t="s">
        <v>38</v>
      </c>
      <c r="B7" s="31">
        <v>15753</v>
      </c>
      <c r="C7" s="31">
        <v>16568</v>
      </c>
      <c r="D7" s="31">
        <v>14838</v>
      </c>
      <c r="E7" s="31"/>
      <c r="F7" s="31">
        <v>82946</v>
      </c>
      <c r="G7" s="31">
        <v>98186</v>
      </c>
      <c r="H7" s="31">
        <v>78102</v>
      </c>
    </row>
    <row r="8" spans="1:8" s="8" customFormat="1" ht="12.75">
      <c r="A8" s="31" t="s">
        <v>49</v>
      </c>
      <c r="B8" s="31">
        <v>1504</v>
      </c>
      <c r="C8" s="31">
        <v>1683</v>
      </c>
      <c r="D8" s="31">
        <v>1496</v>
      </c>
      <c r="E8" s="31"/>
      <c r="F8" s="31">
        <v>3997</v>
      </c>
      <c r="G8" s="31">
        <v>5161</v>
      </c>
      <c r="H8" s="31">
        <v>4521</v>
      </c>
    </row>
    <row r="9" spans="1:8" s="8" customFormat="1" ht="12.75">
      <c r="A9" s="31" t="s">
        <v>48</v>
      </c>
      <c r="B9" s="35">
        <v>1062</v>
      </c>
      <c r="C9" s="35">
        <v>1361</v>
      </c>
      <c r="D9" s="35">
        <v>1254</v>
      </c>
      <c r="E9" s="31"/>
      <c r="F9" s="35">
        <v>5560</v>
      </c>
      <c r="G9" s="35">
        <v>9568</v>
      </c>
      <c r="H9" s="35">
        <v>7509</v>
      </c>
    </row>
    <row r="10" spans="1:8" s="8" customFormat="1" ht="12.75">
      <c r="A10" s="31" t="s">
        <v>75</v>
      </c>
      <c r="B10" s="31">
        <v>1303</v>
      </c>
      <c r="C10" s="31">
        <v>1395</v>
      </c>
      <c r="D10" s="31">
        <v>1145</v>
      </c>
      <c r="E10" s="31"/>
      <c r="F10" s="31">
        <v>3970</v>
      </c>
      <c r="G10" s="31">
        <v>5721</v>
      </c>
      <c r="H10" s="31">
        <v>4233</v>
      </c>
    </row>
    <row r="11" spans="1:8" s="8" customFormat="1" ht="12.75">
      <c r="A11" s="31" t="s">
        <v>44</v>
      </c>
      <c r="B11" s="31">
        <v>6429</v>
      </c>
      <c r="C11" s="31">
        <v>6101</v>
      </c>
      <c r="D11" s="31">
        <v>5140</v>
      </c>
      <c r="E11" s="31"/>
      <c r="F11" s="31">
        <v>26587</v>
      </c>
      <c r="G11" s="31">
        <v>28279</v>
      </c>
      <c r="H11" s="31">
        <v>19101</v>
      </c>
    </row>
    <row r="12" spans="1:8" s="8" customFormat="1" ht="12.75">
      <c r="A12" s="31" t="s">
        <v>39</v>
      </c>
      <c r="B12" s="31">
        <v>9025</v>
      </c>
      <c r="C12" s="31">
        <v>8823</v>
      </c>
      <c r="D12" s="31">
        <v>9539</v>
      </c>
      <c r="E12" s="31"/>
      <c r="F12" s="31">
        <v>31544</v>
      </c>
      <c r="G12" s="31">
        <v>30517</v>
      </c>
      <c r="H12" s="31">
        <v>35633</v>
      </c>
    </row>
    <row r="13" spans="1:8" s="8" customFormat="1" ht="12.75">
      <c r="A13" s="31" t="s">
        <v>43</v>
      </c>
      <c r="B13" s="31">
        <v>6421</v>
      </c>
      <c r="C13" s="31">
        <v>6870</v>
      </c>
      <c r="D13" s="31">
        <v>5584</v>
      </c>
      <c r="E13" s="31"/>
      <c r="F13" s="31">
        <v>18096</v>
      </c>
      <c r="G13" s="31">
        <v>24068</v>
      </c>
      <c r="H13" s="31">
        <v>18403</v>
      </c>
    </row>
    <row r="14" spans="1:8" s="8" customFormat="1" ht="12.75">
      <c r="A14" s="31" t="s">
        <v>47</v>
      </c>
      <c r="B14" s="31">
        <v>2670</v>
      </c>
      <c r="C14" s="31">
        <v>1954</v>
      </c>
      <c r="D14" s="31">
        <v>2130</v>
      </c>
      <c r="E14" s="31"/>
      <c r="F14" s="31">
        <v>9912</v>
      </c>
      <c r="G14" s="31">
        <v>8338</v>
      </c>
      <c r="H14" s="31">
        <v>9497</v>
      </c>
    </row>
    <row r="15" spans="1:8" s="8" customFormat="1" ht="12.75">
      <c r="A15" s="31" t="s">
        <v>46</v>
      </c>
      <c r="B15" s="31">
        <v>4677</v>
      </c>
      <c r="C15" s="31">
        <v>4312</v>
      </c>
      <c r="D15" s="31">
        <v>4057</v>
      </c>
      <c r="E15" s="31"/>
      <c r="F15" s="31">
        <v>11245</v>
      </c>
      <c r="G15" s="31">
        <v>15209</v>
      </c>
      <c r="H15" s="31">
        <v>11587</v>
      </c>
    </row>
    <row r="16" spans="1:8" s="8" customFormat="1" ht="12.75">
      <c r="A16" s="31" t="s">
        <v>37</v>
      </c>
      <c r="B16" s="31">
        <v>29060</v>
      </c>
      <c r="C16" s="31">
        <v>23929</v>
      </c>
      <c r="D16" s="31">
        <v>19812</v>
      </c>
      <c r="E16" s="31"/>
      <c r="F16" s="31">
        <v>123536</v>
      </c>
      <c r="G16" s="31">
        <v>115396</v>
      </c>
      <c r="H16" s="31">
        <v>77983</v>
      </c>
    </row>
    <row r="17" spans="1:8" s="8" customFormat="1" ht="12.75">
      <c r="A17" s="31" t="s">
        <v>45</v>
      </c>
      <c r="B17" s="31">
        <v>4653</v>
      </c>
      <c r="C17" s="31">
        <v>4533</v>
      </c>
      <c r="D17" s="31">
        <v>3921</v>
      </c>
      <c r="E17" s="31"/>
      <c r="F17" s="31">
        <v>14193</v>
      </c>
      <c r="G17" s="31">
        <v>15712</v>
      </c>
      <c r="H17" s="31">
        <v>13294</v>
      </c>
    </row>
    <row r="18" spans="1:8" s="8" customFormat="1" ht="12.75">
      <c r="A18" s="31" t="s">
        <v>50</v>
      </c>
      <c r="B18" s="31">
        <v>1199</v>
      </c>
      <c r="C18" s="31">
        <v>965</v>
      </c>
      <c r="D18" s="31">
        <v>1089</v>
      </c>
      <c r="E18" s="31"/>
      <c r="F18" s="31">
        <v>4791</v>
      </c>
      <c r="G18" s="31">
        <v>4205</v>
      </c>
      <c r="H18" s="31">
        <v>4613</v>
      </c>
    </row>
    <row r="19" spans="1:8" s="8" customFormat="1" ht="12.75">
      <c r="A19" s="31" t="s">
        <v>35</v>
      </c>
      <c r="B19" s="31">
        <v>35832</v>
      </c>
      <c r="C19" s="31">
        <v>37254</v>
      </c>
      <c r="D19" s="31">
        <v>47899</v>
      </c>
      <c r="E19" s="31"/>
      <c r="F19" s="31">
        <v>237205</v>
      </c>
      <c r="G19" s="31">
        <v>264654</v>
      </c>
      <c r="H19" s="31">
        <v>333227</v>
      </c>
    </row>
    <row r="20" spans="1:8" s="8" customFormat="1" ht="12.75">
      <c r="A20" s="31" t="s">
        <v>34</v>
      </c>
      <c r="B20" s="35">
        <v>45301</v>
      </c>
      <c r="C20" s="35">
        <v>43976</v>
      </c>
      <c r="D20" s="35">
        <v>52122</v>
      </c>
      <c r="E20" s="31"/>
      <c r="F20" s="35">
        <v>336856</v>
      </c>
      <c r="G20" s="35">
        <v>320042</v>
      </c>
      <c r="H20" s="35">
        <v>341305</v>
      </c>
    </row>
    <row r="21" spans="1:8" s="8" customFormat="1" ht="12.75">
      <c r="A21" s="31" t="s">
        <v>36</v>
      </c>
      <c r="B21" s="31">
        <v>15715</v>
      </c>
      <c r="C21" s="31">
        <v>16049</v>
      </c>
      <c r="D21" s="31">
        <v>18145</v>
      </c>
      <c r="E21" s="31"/>
      <c r="F21" s="31">
        <v>151991</v>
      </c>
      <c r="G21" s="31">
        <v>164616</v>
      </c>
      <c r="H21" s="31">
        <v>165422</v>
      </c>
    </row>
    <row r="22" spans="1:8" s="8" customFormat="1" ht="12.75">
      <c r="A22" s="31" t="s">
        <v>42</v>
      </c>
      <c r="B22" s="31">
        <v>6309</v>
      </c>
      <c r="C22" s="31">
        <v>5934</v>
      </c>
      <c r="D22" s="31">
        <v>6330</v>
      </c>
      <c r="E22" s="31"/>
      <c r="F22" s="31">
        <v>15843</v>
      </c>
      <c r="G22" s="31">
        <v>15001</v>
      </c>
      <c r="H22" s="31">
        <v>14847</v>
      </c>
    </row>
    <row r="23" spans="1:8" s="8" customFormat="1" ht="12.75">
      <c r="A23" s="31" t="s">
        <v>40</v>
      </c>
      <c r="B23" s="31">
        <v>7571</v>
      </c>
      <c r="C23" s="31">
        <v>6903</v>
      </c>
      <c r="D23" s="31">
        <v>7157</v>
      </c>
      <c r="E23" s="31"/>
      <c r="F23" s="31">
        <v>22560</v>
      </c>
      <c r="G23" s="31">
        <v>28996</v>
      </c>
      <c r="H23" s="31">
        <v>24643</v>
      </c>
    </row>
    <row r="24" spans="1:8" s="8" customFormat="1" ht="12.75">
      <c r="A24" s="31" t="s">
        <v>51</v>
      </c>
      <c r="B24" s="31">
        <v>534</v>
      </c>
      <c r="C24" s="31">
        <v>624</v>
      </c>
      <c r="D24" s="31">
        <v>442</v>
      </c>
      <c r="E24" s="31"/>
      <c r="F24" s="31">
        <v>1574</v>
      </c>
      <c r="G24" s="31">
        <v>2185</v>
      </c>
      <c r="H24" s="31">
        <v>1168</v>
      </c>
    </row>
    <row r="25" spans="1:8" s="8" customFormat="1" ht="12.75">
      <c r="A25" s="36" t="s">
        <v>53</v>
      </c>
      <c r="B25" s="36">
        <v>201112</v>
      </c>
      <c r="C25" s="36">
        <v>194788</v>
      </c>
      <c r="D25" s="36">
        <v>207212</v>
      </c>
      <c r="E25" s="36"/>
      <c r="F25" s="36">
        <v>1135397</v>
      </c>
      <c r="G25" s="36">
        <v>1187023</v>
      </c>
      <c r="H25" s="36">
        <v>1189514</v>
      </c>
    </row>
    <row r="26" spans="1:8" s="8" customFormat="1" ht="12.75">
      <c r="A26" s="31" t="s">
        <v>54</v>
      </c>
      <c r="B26" s="31">
        <v>5732</v>
      </c>
      <c r="C26" s="31">
        <v>6424</v>
      </c>
      <c r="D26" s="31">
        <v>6253</v>
      </c>
      <c r="E26" s="31"/>
      <c r="F26" s="31">
        <v>26400</v>
      </c>
      <c r="G26" s="31">
        <v>36247</v>
      </c>
      <c r="H26" s="31">
        <v>38440</v>
      </c>
    </row>
    <row r="27" spans="1:8" s="8" customFormat="1" ht="12.75">
      <c r="A27" s="31" t="s">
        <v>55</v>
      </c>
      <c r="B27" s="31">
        <v>5115</v>
      </c>
      <c r="C27" s="31">
        <v>5246</v>
      </c>
      <c r="D27" s="31">
        <v>4343</v>
      </c>
      <c r="E27" s="31"/>
      <c r="F27" s="31">
        <v>19897</v>
      </c>
      <c r="G27" s="31">
        <v>20322</v>
      </c>
      <c r="H27" s="31">
        <v>15001</v>
      </c>
    </row>
    <row r="28" spans="1:8" s="8" customFormat="1" ht="12.75">
      <c r="A28" s="31" t="s">
        <v>62</v>
      </c>
      <c r="B28" s="31">
        <v>692</v>
      </c>
      <c r="C28" s="31">
        <v>758</v>
      </c>
      <c r="D28" s="31">
        <v>670</v>
      </c>
      <c r="E28" s="31"/>
      <c r="F28" s="31">
        <v>1937</v>
      </c>
      <c r="G28" s="31">
        <v>2146</v>
      </c>
      <c r="H28" s="31">
        <v>2382</v>
      </c>
    </row>
    <row r="29" spans="1:8" s="8" customFormat="1" ht="12.75">
      <c r="A29" s="31" t="s">
        <v>59</v>
      </c>
      <c r="B29" s="31">
        <v>1583</v>
      </c>
      <c r="C29" s="31">
        <v>2301</v>
      </c>
      <c r="D29" s="31">
        <v>1569</v>
      </c>
      <c r="E29" s="31"/>
      <c r="F29" s="31">
        <v>7816</v>
      </c>
      <c r="G29" s="31">
        <v>12344</v>
      </c>
      <c r="H29" s="31">
        <v>7095</v>
      </c>
    </row>
    <row r="30" spans="1:8" s="8" customFormat="1" ht="12.75">
      <c r="A30" s="31" t="s">
        <v>61</v>
      </c>
      <c r="B30" s="31">
        <v>1445</v>
      </c>
      <c r="C30" s="31">
        <v>816</v>
      </c>
      <c r="D30" s="31">
        <v>892</v>
      </c>
      <c r="E30" s="31"/>
      <c r="F30" s="31">
        <v>3469</v>
      </c>
      <c r="G30" s="31">
        <v>2240</v>
      </c>
      <c r="H30" s="31">
        <v>2535</v>
      </c>
    </row>
    <row r="31" spans="1:8" s="8" customFormat="1" ht="12.75">
      <c r="A31" s="31" t="s">
        <v>56</v>
      </c>
      <c r="B31" s="31">
        <v>2099</v>
      </c>
      <c r="C31" s="31">
        <v>2267</v>
      </c>
      <c r="D31" s="31">
        <v>2499</v>
      </c>
      <c r="E31" s="31"/>
      <c r="F31" s="31">
        <v>5413</v>
      </c>
      <c r="G31" s="31">
        <v>8426</v>
      </c>
      <c r="H31" s="31">
        <v>8718</v>
      </c>
    </row>
    <row r="32" spans="1:8" s="8" customFormat="1" ht="12.75">
      <c r="A32" s="31" t="s">
        <v>66</v>
      </c>
      <c r="B32" s="31">
        <v>567</v>
      </c>
      <c r="C32" s="31">
        <v>540</v>
      </c>
      <c r="D32" s="31">
        <v>672</v>
      </c>
      <c r="E32" s="31"/>
      <c r="F32" s="31">
        <v>1313</v>
      </c>
      <c r="G32" s="31">
        <v>1092</v>
      </c>
      <c r="H32" s="31">
        <v>1651</v>
      </c>
    </row>
    <row r="33" spans="1:8" s="8" customFormat="1" ht="12.75">
      <c r="A33" s="31" t="s">
        <v>70</v>
      </c>
      <c r="B33" s="31">
        <v>373</v>
      </c>
      <c r="C33" s="31">
        <v>294</v>
      </c>
      <c r="D33" s="31">
        <v>556</v>
      </c>
      <c r="E33" s="31"/>
      <c r="F33" s="31">
        <v>624</v>
      </c>
      <c r="G33" s="31">
        <v>511</v>
      </c>
      <c r="H33" s="31">
        <v>1474</v>
      </c>
    </row>
    <row r="34" spans="1:8" s="8" customFormat="1" ht="12.75">
      <c r="A34" s="31" t="s">
        <v>60</v>
      </c>
      <c r="B34" s="31">
        <v>254</v>
      </c>
      <c r="C34" s="31">
        <v>361</v>
      </c>
      <c r="D34" s="31">
        <v>334</v>
      </c>
      <c r="E34" s="31"/>
      <c r="F34" s="31">
        <v>831</v>
      </c>
      <c r="G34" s="31">
        <v>1856</v>
      </c>
      <c r="H34" s="31">
        <v>2886</v>
      </c>
    </row>
    <row r="35" spans="1:8" s="8" customFormat="1" ht="12.75">
      <c r="A35" s="31" t="s">
        <v>64</v>
      </c>
      <c r="B35" s="31">
        <v>349</v>
      </c>
      <c r="C35" s="31">
        <v>254</v>
      </c>
      <c r="D35" s="31">
        <v>287</v>
      </c>
      <c r="E35" s="31"/>
      <c r="F35" s="31">
        <v>1641</v>
      </c>
      <c r="G35" s="31">
        <v>1385</v>
      </c>
      <c r="H35" s="31">
        <v>1308</v>
      </c>
    </row>
    <row r="36" spans="1:8" s="8" customFormat="1" ht="12.75">
      <c r="A36" s="31" t="s">
        <v>58</v>
      </c>
      <c r="B36" s="31">
        <v>1496</v>
      </c>
      <c r="C36" s="31">
        <v>1961</v>
      </c>
      <c r="D36" s="31">
        <v>1712</v>
      </c>
      <c r="E36" s="31"/>
      <c r="F36" s="31">
        <v>5116</v>
      </c>
      <c r="G36" s="31">
        <v>7809</v>
      </c>
      <c r="H36" s="31">
        <v>6491</v>
      </c>
    </row>
    <row r="37" spans="1:8" s="8" customFormat="1" ht="12.75">
      <c r="A37" s="31" t="s">
        <v>67</v>
      </c>
      <c r="B37" s="31">
        <v>101</v>
      </c>
      <c r="C37" s="31">
        <v>279</v>
      </c>
      <c r="D37" s="31">
        <v>270</v>
      </c>
      <c r="E37" s="31"/>
      <c r="F37" s="31">
        <v>651</v>
      </c>
      <c r="G37" s="31">
        <v>1670</v>
      </c>
      <c r="H37" s="31">
        <v>1272</v>
      </c>
    </row>
    <row r="38" spans="1:8" s="8" customFormat="1" ht="12.75">
      <c r="A38" s="31" t="s">
        <v>57</v>
      </c>
      <c r="B38" s="31">
        <v>3992</v>
      </c>
      <c r="C38" s="31">
        <v>3440</v>
      </c>
      <c r="D38" s="31">
        <v>3220</v>
      </c>
      <c r="E38" s="31"/>
      <c r="F38" s="31">
        <v>8019</v>
      </c>
      <c r="G38" s="31">
        <v>7240</v>
      </c>
      <c r="H38" s="31">
        <v>7036</v>
      </c>
    </row>
    <row r="39" spans="1:8" s="8" customFormat="1" ht="12.75">
      <c r="A39" s="31" t="s">
        <v>63</v>
      </c>
      <c r="B39" s="31">
        <v>790</v>
      </c>
      <c r="C39" s="31">
        <v>728</v>
      </c>
      <c r="D39" s="31">
        <v>724</v>
      </c>
      <c r="E39" s="31"/>
      <c r="F39" s="31">
        <v>1759</v>
      </c>
      <c r="G39" s="31">
        <v>1742</v>
      </c>
      <c r="H39" s="31">
        <v>2041</v>
      </c>
    </row>
    <row r="40" spans="1:8" s="8" customFormat="1" ht="12.75">
      <c r="A40" s="31" t="s">
        <v>65</v>
      </c>
      <c r="B40" s="31">
        <v>464</v>
      </c>
      <c r="C40" s="31">
        <v>644</v>
      </c>
      <c r="D40" s="31">
        <v>705</v>
      </c>
      <c r="E40" s="31"/>
      <c r="F40" s="31">
        <v>1095</v>
      </c>
      <c r="G40" s="31">
        <v>1472</v>
      </c>
      <c r="H40" s="31">
        <v>1518</v>
      </c>
    </row>
    <row r="41" spans="1:8" s="8" customFormat="1" ht="12.75">
      <c r="A41" s="31" t="s">
        <v>68</v>
      </c>
      <c r="B41" s="31">
        <v>1422</v>
      </c>
      <c r="C41" s="31">
        <v>1204</v>
      </c>
      <c r="D41" s="31">
        <v>1243</v>
      </c>
      <c r="E41" s="31"/>
      <c r="F41" s="31">
        <v>1911</v>
      </c>
      <c r="G41" s="31">
        <v>1865</v>
      </c>
      <c r="H41" s="31">
        <v>1940</v>
      </c>
    </row>
    <row r="42" spans="1:8" s="8" customFormat="1" ht="12.75">
      <c r="A42" s="31" t="s">
        <v>77</v>
      </c>
      <c r="B42" s="31">
        <v>546</v>
      </c>
      <c r="C42" s="31">
        <v>556</v>
      </c>
      <c r="D42" s="31">
        <v>495</v>
      </c>
      <c r="E42" s="31"/>
      <c r="F42" s="31">
        <v>1436</v>
      </c>
      <c r="G42" s="31">
        <v>1054</v>
      </c>
      <c r="H42" s="31">
        <v>973</v>
      </c>
    </row>
    <row r="43" spans="1:8" s="8" customFormat="1" ht="12.75">
      <c r="A43" s="31" t="s">
        <v>72</v>
      </c>
      <c r="B43" s="31">
        <v>4365</v>
      </c>
      <c r="C43" s="31">
        <v>3673</v>
      </c>
      <c r="D43" s="31">
        <v>4216</v>
      </c>
      <c r="E43" s="31"/>
      <c r="F43" s="31">
        <v>15431</v>
      </c>
      <c r="G43" s="31">
        <v>12050</v>
      </c>
      <c r="H43" s="31">
        <v>13481</v>
      </c>
    </row>
    <row r="44" spans="1:8" s="8" customFormat="1" ht="12.75">
      <c r="A44" s="37" t="s">
        <v>73</v>
      </c>
      <c r="B44" s="36">
        <v>31385</v>
      </c>
      <c r="C44" s="36">
        <v>31746</v>
      </c>
      <c r="D44" s="36">
        <v>30660</v>
      </c>
      <c r="E44" s="36"/>
      <c r="F44" s="36">
        <v>104759</v>
      </c>
      <c r="G44" s="36">
        <v>121471</v>
      </c>
      <c r="H44" s="36">
        <v>116242</v>
      </c>
    </row>
    <row r="45" spans="1:8" s="8" customFormat="1" ht="12.75">
      <c r="A45" s="38" t="s">
        <v>74</v>
      </c>
      <c r="B45" s="30">
        <v>232497</v>
      </c>
      <c r="C45" s="30">
        <v>226534</v>
      </c>
      <c r="D45" s="30">
        <v>237872</v>
      </c>
      <c r="E45" s="33"/>
      <c r="F45" s="30">
        <v>1240156</v>
      </c>
      <c r="G45" s="30">
        <v>1308494</v>
      </c>
      <c r="H45" s="30">
        <v>1305756</v>
      </c>
    </row>
    <row r="46" s="8" customFormat="1" ht="12.75">
      <c r="A46" s="124" t="s">
        <v>146</v>
      </c>
    </row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</sheetData>
  <sheetProtection/>
  <mergeCells count="5">
    <mergeCell ref="A4:H4"/>
    <mergeCell ref="A2:A3"/>
    <mergeCell ref="B2:D2"/>
    <mergeCell ref="F2:H2"/>
    <mergeCell ref="A1:H1"/>
  </mergeCells>
  <conditionalFormatting sqref="B5:H42 J25:K46 L5:IV46 A47:IV65536 B44:H46 I1:I46 A1:A46 J1:IV4 B2:H3">
    <cfRule type="cellIs" priority="1" dxfId="0" operator="lessThan" stopIfTrue="1">
      <formula>0</formula>
    </cfRule>
  </conditionalFormatting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headerFooter alignWithMargins="0">
    <oddHeader>&amp;L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2"/>
  <dimension ref="A1:H4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1.421875" style="123" customWidth="1"/>
    <col min="2" max="2" width="10.7109375" style="123" customWidth="1"/>
    <col min="3" max="4" width="10.7109375" style="7" customWidth="1"/>
    <col min="5" max="5" width="0.5625" style="7" customWidth="1"/>
    <col min="6" max="8" width="10.7109375" style="7" customWidth="1"/>
    <col min="9" max="16384" width="9.140625" style="7" customWidth="1"/>
  </cols>
  <sheetData>
    <row r="1" spans="1:8" ht="15.75" customHeight="1">
      <c r="A1" s="150" t="s">
        <v>154</v>
      </c>
      <c r="B1" s="150"/>
      <c r="C1" s="150"/>
      <c r="D1" s="150"/>
      <c r="E1" s="150"/>
      <c r="F1" s="150"/>
      <c r="G1" s="150"/>
      <c r="H1" s="150"/>
    </row>
    <row r="2" spans="1:8" ht="15.75" customHeight="1">
      <c r="A2" s="147"/>
      <c r="B2" s="146" t="s">
        <v>22</v>
      </c>
      <c r="C2" s="146"/>
      <c r="D2" s="146"/>
      <c r="E2" s="28"/>
      <c r="F2" s="146" t="s">
        <v>23</v>
      </c>
      <c r="G2" s="146"/>
      <c r="H2" s="146"/>
    </row>
    <row r="3" spans="1:8" ht="15.75" customHeight="1">
      <c r="A3" s="148"/>
      <c r="B3" s="34">
        <v>2006</v>
      </c>
      <c r="C3" s="34">
        <v>2007</v>
      </c>
      <c r="D3" s="34">
        <v>2008</v>
      </c>
      <c r="E3" s="33"/>
      <c r="F3" s="34">
        <v>2006</v>
      </c>
      <c r="G3" s="34">
        <v>2007</v>
      </c>
      <c r="H3" s="34">
        <v>2008</v>
      </c>
    </row>
    <row r="4" spans="1:8" s="8" customFormat="1" ht="15.75" customHeight="1">
      <c r="A4" s="152" t="s">
        <v>127</v>
      </c>
      <c r="B4" s="152"/>
      <c r="C4" s="152"/>
      <c r="D4" s="152"/>
      <c r="E4" s="152"/>
      <c r="F4" s="152"/>
      <c r="G4" s="152"/>
      <c r="H4" s="152"/>
    </row>
    <row r="5" spans="1:8" s="8" customFormat="1" ht="12.75">
      <c r="A5" s="31" t="s">
        <v>41</v>
      </c>
      <c r="B5" s="31">
        <v>15161</v>
      </c>
      <c r="C5" s="31">
        <v>13770</v>
      </c>
      <c r="D5" s="31">
        <v>12171</v>
      </c>
      <c r="E5" s="31"/>
      <c r="F5" s="31">
        <v>52867</v>
      </c>
      <c r="G5" s="31">
        <v>52481</v>
      </c>
      <c r="H5" s="31">
        <v>41768</v>
      </c>
    </row>
    <row r="6" spans="1:8" s="8" customFormat="1" ht="12.75">
      <c r="A6" s="31" t="s">
        <v>52</v>
      </c>
      <c r="B6" s="31">
        <v>184</v>
      </c>
      <c r="C6" s="31">
        <v>211</v>
      </c>
      <c r="D6" s="31">
        <v>273</v>
      </c>
      <c r="E6" s="31"/>
      <c r="F6" s="31">
        <v>874</v>
      </c>
      <c r="G6" s="31">
        <v>856</v>
      </c>
      <c r="H6" s="31">
        <v>1012</v>
      </c>
    </row>
    <row r="7" spans="1:8" s="8" customFormat="1" ht="12.75">
      <c r="A7" s="31" t="s">
        <v>38</v>
      </c>
      <c r="B7" s="31">
        <v>27374</v>
      </c>
      <c r="C7" s="31">
        <v>27601</v>
      </c>
      <c r="D7" s="31">
        <v>26758</v>
      </c>
      <c r="E7" s="31"/>
      <c r="F7" s="31">
        <v>117089</v>
      </c>
      <c r="G7" s="31">
        <v>126460</v>
      </c>
      <c r="H7" s="31">
        <v>108425</v>
      </c>
    </row>
    <row r="8" spans="1:8" s="8" customFormat="1" ht="12.75">
      <c r="A8" s="31" t="s">
        <v>49</v>
      </c>
      <c r="B8" s="31">
        <v>3042</v>
      </c>
      <c r="C8" s="31">
        <v>3449</v>
      </c>
      <c r="D8" s="31">
        <v>3032</v>
      </c>
      <c r="E8" s="31"/>
      <c r="F8" s="31">
        <v>7384</v>
      </c>
      <c r="G8" s="31">
        <v>9004</v>
      </c>
      <c r="H8" s="31">
        <v>7538</v>
      </c>
    </row>
    <row r="9" spans="1:8" s="8" customFormat="1" ht="12.75">
      <c r="A9" s="31" t="s">
        <v>48</v>
      </c>
      <c r="B9" s="35">
        <v>2078</v>
      </c>
      <c r="C9" s="35">
        <v>2191</v>
      </c>
      <c r="D9" s="35">
        <v>2119</v>
      </c>
      <c r="E9" s="31"/>
      <c r="F9" s="35">
        <v>7557</v>
      </c>
      <c r="G9" s="35">
        <v>11487</v>
      </c>
      <c r="H9" s="35">
        <v>9861</v>
      </c>
    </row>
    <row r="10" spans="1:8" s="8" customFormat="1" ht="12.75">
      <c r="A10" s="31" t="s">
        <v>75</v>
      </c>
      <c r="B10" s="31">
        <v>2551</v>
      </c>
      <c r="C10" s="31">
        <v>2560</v>
      </c>
      <c r="D10" s="31">
        <v>2407</v>
      </c>
      <c r="E10" s="31"/>
      <c r="F10" s="31">
        <v>7223</v>
      </c>
      <c r="G10" s="31">
        <v>8884</v>
      </c>
      <c r="H10" s="31">
        <v>7480</v>
      </c>
    </row>
    <row r="11" spans="1:8" s="8" customFormat="1" ht="12.75">
      <c r="A11" s="31" t="s">
        <v>44</v>
      </c>
      <c r="B11" s="31">
        <v>10486</v>
      </c>
      <c r="C11" s="31">
        <v>10231</v>
      </c>
      <c r="D11" s="31">
        <v>9697</v>
      </c>
      <c r="E11" s="31"/>
      <c r="F11" s="31">
        <v>36079</v>
      </c>
      <c r="G11" s="31">
        <v>39086</v>
      </c>
      <c r="H11" s="31">
        <v>30342</v>
      </c>
    </row>
    <row r="12" spans="1:8" s="8" customFormat="1" ht="12.75">
      <c r="A12" s="31" t="s">
        <v>39</v>
      </c>
      <c r="B12" s="31">
        <v>16012</v>
      </c>
      <c r="C12" s="31">
        <v>16258</v>
      </c>
      <c r="D12" s="31">
        <v>17089</v>
      </c>
      <c r="E12" s="31"/>
      <c r="F12" s="31">
        <v>47178</v>
      </c>
      <c r="G12" s="31">
        <v>48428</v>
      </c>
      <c r="H12" s="31">
        <v>53596</v>
      </c>
    </row>
    <row r="13" spans="1:8" s="8" customFormat="1" ht="12.75">
      <c r="A13" s="31" t="s">
        <v>43</v>
      </c>
      <c r="B13" s="31">
        <v>11715</v>
      </c>
      <c r="C13" s="31">
        <v>12311</v>
      </c>
      <c r="D13" s="31">
        <v>11334</v>
      </c>
      <c r="E13" s="31"/>
      <c r="F13" s="31">
        <v>29841</v>
      </c>
      <c r="G13" s="31">
        <v>36870</v>
      </c>
      <c r="H13" s="31">
        <v>32288</v>
      </c>
    </row>
    <row r="14" spans="1:8" s="8" customFormat="1" ht="12.75">
      <c r="A14" s="31" t="s">
        <v>47</v>
      </c>
      <c r="B14" s="31">
        <v>4744</v>
      </c>
      <c r="C14" s="31">
        <v>3857</v>
      </c>
      <c r="D14" s="31">
        <v>4238</v>
      </c>
      <c r="E14" s="31"/>
      <c r="F14" s="31">
        <v>14105</v>
      </c>
      <c r="G14" s="31">
        <v>12831</v>
      </c>
      <c r="H14" s="31">
        <v>14098</v>
      </c>
    </row>
    <row r="15" spans="1:8" s="8" customFormat="1" ht="12.75">
      <c r="A15" s="31" t="s">
        <v>46</v>
      </c>
      <c r="B15" s="31">
        <v>7871</v>
      </c>
      <c r="C15" s="31">
        <v>7545</v>
      </c>
      <c r="D15" s="31">
        <v>7284</v>
      </c>
      <c r="E15" s="31"/>
      <c r="F15" s="31">
        <v>17380</v>
      </c>
      <c r="G15" s="31">
        <v>21604</v>
      </c>
      <c r="H15" s="31">
        <v>18398</v>
      </c>
    </row>
    <row r="16" spans="1:8" s="8" customFormat="1" ht="12.75">
      <c r="A16" s="31" t="s">
        <v>37</v>
      </c>
      <c r="B16" s="31">
        <v>48935</v>
      </c>
      <c r="C16" s="31">
        <v>42590</v>
      </c>
      <c r="D16" s="31">
        <v>37091</v>
      </c>
      <c r="E16" s="31"/>
      <c r="F16" s="31">
        <v>172594</v>
      </c>
      <c r="G16" s="31">
        <v>164153</v>
      </c>
      <c r="H16" s="31">
        <v>126258</v>
      </c>
    </row>
    <row r="17" spans="1:8" s="8" customFormat="1" ht="12.75">
      <c r="A17" s="31" t="s">
        <v>45</v>
      </c>
      <c r="B17" s="31">
        <v>8525</v>
      </c>
      <c r="C17" s="31">
        <v>9443</v>
      </c>
      <c r="D17" s="31">
        <v>8893</v>
      </c>
      <c r="E17" s="31"/>
      <c r="F17" s="31">
        <v>25586</v>
      </c>
      <c r="G17" s="31">
        <v>32787</v>
      </c>
      <c r="H17" s="31">
        <v>29044</v>
      </c>
    </row>
    <row r="18" spans="1:8" s="8" customFormat="1" ht="12.75">
      <c r="A18" s="31" t="s">
        <v>50</v>
      </c>
      <c r="B18" s="31">
        <v>2395</v>
      </c>
      <c r="C18" s="31">
        <v>1792</v>
      </c>
      <c r="D18" s="31">
        <v>1981</v>
      </c>
      <c r="E18" s="31"/>
      <c r="F18" s="31">
        <v>8121</v>
      </c>
      <c r="G18" s="31">
        <v>6716</v>
      </c>
      <c r="H18" s="31">
        <v>6626</v>
      </c>
    </row>
    <row r="19" spans="1:8" s="8" customFormat="1" ht="12.75">
      <c r="A19" s="31" t="s">
        <v>35</v>
      </c>
      <c r="B19" s="31">
        <v>67216</v>
      </c>
      <c r="C19" s="31">
        <v>71449</v>
      </c>
      <c r="D19" s="31">
        <v>87071</v>
      </c>
      <c r="E19" s="31"/>
      <c r="F19" s="31">
        <v>320268</v>
      </c>
      <c r="G19" s="31">
        <v>360594</v>
      </c>
      <c r="H19" s="31">
        <v>441710</v>
      </c>
    </row>
    <row r="20" spans="1:8" s="8" customFormat="1" ht="12.75">
      <c r="A20" s="31" t="s">
        <v>34</v>
      </c>
      <c r="B20" s="35">
        <v>100743</v>
      </c>
      <c r="C20" s="35">
        <v>103392</v>
      </c>
      <c r="D20" s="35">
        <v>111957</v>
      </c>
      <c r="E20" s="31"/>
      <c r="F20" s="35">
        <v>434910</v>
      </c>
      <c r="G20" s="35">
        <v>444060</v>
      </c>
      <c r="H20" s="35">
        <v>460281</v>
      </c>
    </row>
    <row r="21" spans="1:8" s="8" customFormat="1" ht="12.75">
      <c r="A21" s="31" t="s">
        <v>36</v>
      </c>
      <c r="B21" s="31">
        <v>33567</v>
      </c>
      <c r="C21" s="31">
        <v>33758</v>
      </c>
      <c r="D21" s="31">
        <v>36809</v>
      </c>
      <c r="E21" s="31"/>
      <c r="F21" s="31">
        <v>189425</v>
      </c>
      <c r="G21" s="31">
        <v>203530</v>
      </c>
      <c r="H21" s="31">
        <v>207735</v>
      </c>
    </row>
    <row r="22" spans="1:8" s="8" customFormat="1" ht="12.75">
      <c r="A22" s="31" t="s">
        <v>42</v>
      </c>
      <c r="B22" s="31">
        <v>15366</v>
      </c>
      <c r="C22" s="31">
        <v>15542</v>
      </c>
      <c r="D22" s="31">
        <v>17031</v>
      </c>
      <c r="E22" s="31"/>
      <c r="F22" s="31">
        <v>33551</v>
      </c>
      <c r="G22" s="31">
        <v>33427</v>
      </c>
      <c r="H22" s="31">
        <v>35649</v>
      </c>
    </row>
    <row r="23" spans="1:8" s="8" customFormat="1" ht="12.75">
      <c r="A23" s="31" t="s">
        <v>40</v>
      </c>
      <c r="B23" s="31">
        <v>17151</v>
      </c>
      <c r="C23" s="31">
        <v>15617</v>
      </c>
      <c r="D23" s="31">
        <v>16162</v>
      </c>
      <c r="E23" s="31"/>
      <c r="F23" s="31">
        <v>44239</v>
      </c>
      <c r="G23" s="31">
        <v>50788</v>
      </c>
      <c r="H23" s="31">
        <v>45587</v>
      </c>
    </row>
    <row r="24" spans="1:8" s="8" customFormat="1" ht="12.75">
      <c r="A24" s="31" t="s">
        <v>51</v>
      </c>
      <c r="B24" s="31">
        <v>1124</v>
      </c>
      <c r="C24" s="31">
        <v>1258</v>
      </c>
      <c r="D24" s="31">
        <v>1174</v>
      </c>
      <c r="E24" s="31"/>
      <c r="F24" s="31">
        <v>3172</v>
      </c>
      <c r="G24" s="31">
        <v>4050</v>
      </c>
      <c r="H24" s="31">
        <v>3373</v>
      </c>
    </row>
    <row r="25" spans="1:8" s="8" customFormat="1" ht="12.75">
      <c r="A25" s="36" t="s">
        <v>53</v>
      </c>
      <c r="B25" s="36">
        <v>396240</v>
      </c>
      <c r="C25" s="36">
        <v>394825</v>
      </c>
      <c r="D25" s="36">
        <v>414571</v>
      </c>
      <c r="E25" s="36"/>
      <c r="F25" s="36">
        <v>1569443</v>
      </c>
      <c r="G25" s="36">
        <v>1668096</v>
      </c>
      <c r="H25" s="36">
        <v>1681069</v>
      </c>
    </row>
    <row r="26" spans="1:8" s="8" customFormat="1" ht="12.75">
      <c r="A26" s="31" t="s">
        <v>54</v>
      </c>
      <c r="B26" s="31">
        <v>7421</v>
      </c>
      <c r="C26" s="31">
        <v>8154</v>
      </c>
      <c r="D26" s="31">
        <v>8139</v>
      </c>
      <c r="E26" s="31"/>
      <c r="F26" s="31">
        <v>30394</v>
      </c>
      <c r="G26" s="31">
        <v>40071</v>
      </c>
      <c r="H26" s="31">
        <v>42549</v>
      </c>
    </row>
    <row r="27" spans="1:8" s="8" customFormat="1" ht="12.75">
      <c r="A27" s="31" t="s">
        <v>55</v>
      </c>
      <c r="B27" s="31">
        <v>8959</v>
      </c>
      <c r="C27" s="31">
        <v>8795</v>
      </c>
      <c r="D27" s="31">
        <v>7598</v>
      </c>
      <c r="E27" s="31"/>
      <c r="F27" s="31">
        <v>29866</v>
      </c>
      <c r="G27" s="31">
        <v>29844</v>
      </c>
      <c r="H27" s="31">
        <v>25163</v>
      </c>
    </row>
    <row r="28" spans="1:8" s="8" customFormat="1" ht="12.75">
      <c r="A28" s="31" t="s">
        <v>62</v>
      </c>
      <c r="B28" s="31">
        <v>1394</v>
      </c>
      <c r="C28" s="31">
        <v>1250</v>
      </c>
      <c r="D28" s="31">
        <v>1192</v>
      </c>
      <c r="E28" s="31"/>
      <c r="F28" s="31">
        <v>3451</v>
      </c>
      <c r="G28" s="31">
        <v>3497</v>
      </c>
      <c r="H28" s="31">
        <v>3611</v>
      </c>
    </row>
    <row r="29" spans="1:8" s="8" customFormat="1" ht="12.75">
      <c r="A29" s="31" t="s">
        <v>59</v>
      </c>
      <c r="B29" s="31">
        <v>2263</v>
      </c>
      <c r="C29" s="31">
        <v>2941</v>
      </c>
      <c r="D29" s="31">
        <v>2156</v>
      </c>
      <c r="E29" s="31"/>
      <c r="F29" s="31">
        <v>9457</v>
      </c>
      <c r="G29" s="31">
        <v>14510</v>
      </c>
      <c r="H29" s="31">
        <v>8609</v>
      </c>
    </row>
    <row r="30" spans="1:8" s="8" customFormat="1" ht="12.75">
      <c r="A30" s="31" t="s">
        <v>61</v>
      </c>
      <c r="B30" s="31">
        <v>2626</v>
      </c>
      <c r="C30" s="31">
        <v>1792</v>
      </c>
      <c r="D30" s="31">
        <v>1833</v>
      </c>
      <c r="E30" s="31"/>
      <c r="F30" s="31">
        <v>5600</v>
      </c>
      <c r="G30" s="31">
        <v>4689</v>
      </c>
      <c r="H30" s="31">
        <v>4698</v>
      </c>
    </row>
    <row r="31" spans="1:8" s="8" customFormat="1" ht="12.75">
      <c r="A31" s="31" t="s">
        <v>56</v>
      </c>
      <c r="B31" s="31">
        <v>5405</v>
      </c>
      <c r="C31" s="31">
        <v>5025</v>
      </c>
      <c r="D31" s="31">
        <v>5462</v>
      </c>
      <c r="E31" s="31"/>
      <c r="F31" s="31">
        <v>16704</v>
      </c>
      <c r="G31" s="31">
        <v>17820</v>
      </c>
      <c r="H31" s="31">
        <v>19171</v>
      </c>
    </row>
    <row r="32" spans="1:8" s="8" customFormat="1" ht="12.75">
      <c r="A32" s="31" t="s">
        <v>69</v>
      </c>
      <c r="B32" s="31">
        <v>724</v>
      </c>
      <c r="C32" s="31">
        <v>589</v>
      </c>
      <c r="D32" s="31">
        <v>549</v>
      </c>
      <c r="E32" s="31"/>
      <c r="F32" s="31">
        <v>2228</v>
      </c>
      <c r="G32" s="31">
        <v>1693</v>
      </c>
      <c r="H32" s="31">
        <v>1939</v>
      </c>
    </row>
    <row r="33" spans="1:8" s="8" customFormat="1" ht="12.75">
      <c r="A33" s="31" t="s">
        <v>66</v>
      </c>
      <c r="B33" s="31">
        <v>1340</v>
      </c>
      <c r="C33" s="31">
        <v>1204</v>
      </c>
      <c r="D33" s="31">
        <v>1183</v>
      </c>
      <c r="E33" s="31"/>
      <c r="F33" s="31">
        <v>3365</v>
      </c>
      <c r="G33" s="31">
        <v>2597</v>
      </c>
      <c r="H33" s="31">
        <v>2876</v>
      </c>
    </row>
    <row r="34" spans="1:8" s="8" customFormat="1" ht="12.75">
      <c r="A34" s="31" t="s">
        <v>71</v>
      </c>
      <c r="B34" s="31">
        <v>196</v>
      </c>
      <c r="C34" s="31">
        <v>198</v>
      </c>
      <c r="D34" s="31">
        <v>256</v>
      </c>
      <c r="E34" s="31"/>
      <c r="F34" s="31">
        <v>577</v>
      </c>
      <c r="G34" s="31">
        <v>734</v>
      </c>
      <c r="H34" s="31">
        <v>1845</v>
      </c>
    </row>
    <row r="35" spans="1:8" s="8" customFormat="1" ht="12.75">
      <c r="A35" s="31" t="s">
        <v>70</v>
      </c>
      <c r="B35" s="31">
        <v>526</v>
      </c>
      <c r="C35" s="31">
        <v>498</v>
      </c>
      <c r="D35" s="31">
        <v>738</v>
      </c>
      <c r="E35" s="31"/>
      <c r="F35" s="31">
        <v>945</v>
      </c>
      <c r="G35" s="31">
        <v>1018</v>
      </c>
      <c r="H35" s="31">
        <v>1912</v>
      </c>
    </row>
    <row r="36" spans="1:8" s="8" customFormat="1" ht="12.75">
      <c r="A36" s="31" t="s">
        <v>60</v>
      </c>
      <c r="B36" s="31">
        <v>640</v>
      </c>
      <c r="C36" s="31">
        <v>973</v>
      </c>
      <c r="D36" s="31">
        <v>890</v>
      </c>
      <c r="E36" s="31"/>
      <c r="F36" s="31">
        <v>2531</v>
      </c>
      <c r="G36" s="31">
        <v>4814</v>
      </c>
      <c r="H36" s="31">
        <v>4723</v>
      </c>
    </row>
    <row r="37" spans="1:8" s="8" customFormat="1" ht="12.75">
      <c r="A37" s="31" t="s">
        <v>64</v>
      </c>
      <c r="B37" s="31">
        <v>706</v>
      </c>
      <c r="C37" s="31">
        <v>541</v>
      </c>
      <c r="D37" s="31">
        <v>643</v>
      </c>
      <c r="E37" s="31"/>
      <c r="F37" s="31">
        <v>4183</v>
      </c>
      <c r="G37" s="31">
        <v>2603</v>
      </c>
      <c r="H37" s="31">
        <v>3040</v>
      </c>
    </row>
    <row r="38" spans="1:8" s="8" customFormat="1" ht="12.75">
      <c r="A38" s="31" t="s">
        <v>58</v>
      </c>
      <c r="B38" s="31">
        <v>2857</v>
      </c>
      <c r="C38" s="31">
        <v>3124</v>
      </c>
      <c r="D38" s="31">
        <v>2978</v>
      </c>
      <c r="E38" s="31"/>
      <c r="F38" s="31">
        <v>8444</v>
      </c>
      <c r="G38" s="31">
        <v>10924</v>
      </c>
      <c r="H38" s="31">
        <v>9650</v>
      </c>
    </row>
    <row r="39" spans="1:8" s="8" customFormat="1" ht="12.75">
      <c r="A39" s="31" t="s">
        <v>67</v>
      </c>
      <c r="B39" s="31">
        <v>547</v>
      </c>
      <c r="C39" s="31">
        <v>733</v>
      </c>
      <c r="D39" s="31">
        <v>628</v>
      </c>
      <c r="E39" s="31"/>
      <c r="F39" s="31">
        <v>3061</v>
      </c>
      <c r="G39" s="31">
        <v>4786</v>
      </c>
      <c r="H39" s="31">
        <v>2463</v>
      </c>
    </row>
    <row r="40" spans="1:8" s="8" customFormat="1" ht="12.75">
      <c r="A40" s="31" t="s">
        <v>57</v>
      </c>
      <c r="B40" s="31">
        <v>6700</v>
      </c>
      <c r="C40" s="31">
        <v>6210</v>
      </c>
      <c r="D40" s="31">
        <v>5310</v>
      </c>
      <c r="E40" s="31"/>
      <c r="F40" s="31">
        <v>15322</v>
      </c>
      <c r="G40" s="31">
        <v>15471</v>
      </c>
      <c r="H40" s="31">
        <v>13000</v>
      </c>
    </row>
    <row r="41" spans="1:8" s="8" customFormat="1" ht="12.75">
      <c r="A41" s="31" t="s">
        <v>63</v>
      </c>
      <c r="B41" s="31">
        <v>1260</v>
      </c>
      <c r="C41" s="31">
        <v>1368</v>
      </c>
      <c r="D41" s="31">
        <v>1248</v>
      </c>
      <c r="E41" s="31"/>
      <c r="F41" s="31">
        <v>2942</v>
      </c>
      <c r="G41" s="31">
        <v>3487</v>
      </c>
      <c r="H41" s="31">
        <v>3365</v>
      </c>
    </row>
    <row r="42" spans="1:8" s="8" customFormat="1" ht="12.75">
      <c r="A42" s="31" t="s">
        <v>65</v>
      </c>
      <c r="B42" s="31">
        <v>1020</v>
      </c>
      <c r="C42" s="31">
        <v>1187</v>
      </c>
      <c r="D42" s="31">
        <v>1220</v>
      </c>
      <c r="E42" s="31"/>
      <c r="F42" s="31">
        <v>2686</v>
      </c>
      <c r="G42" s="31">
        <v>2946</v>
      </c>
      <c r="H42" s="31">
        <v>2997</v>
      </c>
    </row>
    <row r="43" spans="1:8" s="8" customFormat="1" ht="12.75">
      <c r="A43" s="31" t="s">
        <v>68</v>
      </c>
      <c r="B43" s="31">
        <v>1573</v>
      </c>
      <c r="C43" s="31">
        <v>1309</v>
      </c>
      <c r="D43" s="31">
        <v>1306</v>
      </c>
      <c r="E43" s="31"/>
      <c r="F43" s="31">
        <v>2436</v>
      </c>
      <c r="G43" s="31">
        <v>2111</v>
      </c>
      <c r="H43" s="31">
        <v>2141</v>
      </c>
    </row>
    <row r="44" spans="1:8" s="8" customFormat="1" ht="12.75">
      <c r="A44" s="31" t="s">
        <v>72</v>
      </c>
      <c r="B44" s="31">
        <v>8659</v>
      </c>
      <c r="C44" s="31">
        <v>7830</v>
      </c>
      <c r="D44" s="31">
        <v>8380</v>
      </c>
      <c r="E44" s="31"/>
      <c r="F44" s="31">
        <v>29893</v>
      </c>
      <c r="G44" s="31">
        <v>25078</v>
      </c>
      <c r="H44" s="31">
        <v>27552</v>
      </c>
    </row>
    <row r="45" spans="1:8" s="8" customFormat="1" ht="12.75">
      <c r="A45" s="37" t="s">
        <v>73</v>
      </c>
      <c r="B45" s="36">
        <v>54816</v>
      </c>
      <c r="C45" s="36">
        <v>53721</v>
      </c>
      <c r="D45" s="36">
        <v>51709</v>
      </c>
      <c r="E45" s="36"/>
      <c r="F45" s="36">
        <v>174085</v>
      </c>
      <c r="G45" s="36">
        <v>188693</v>
      </c>
      <c r="H45" s="36">
        <v>181304</v>
      </c>
    </row>
    <row r="46" spans="1:8" s="8" customFormat="1" ht="12.75">
      <c r="A46" s="38" t="s">
        <v>74</v>
      </c>
      <c r="B46" s="30">
        <v>451056</v>
      </c>
      <c r="C46" s="30">
        <v>448546</v>
      </c>
      <c r="D46" s="30">
        <v>466280</v>
      </c>
      <c r="E46" s="33"/>
      <c r="F46" s="30">
        <v>1743528</v>
      </c>
      <c r="G46" s="30">
        <v>1856789</v>
      </c>
      <c r="H46" s="30">
        <v>1862373</v>
      </c>
    </row>
    <row r="47" s="8" customFormat="1" ht="12.75">
      <c r="A47" s="124" t="s">
        <v>146</v>
      </c>
    </row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</sheetData>
  <sheetProtection/>
  <mergeCells count="5">
    <mergeCell ref="A2:A3"/>
    <mergeCell ref="B2:D2"/>
    <mergeCell ref="F2:H2"/>
    <mergeCell ref="A4:H4"/>
    <mergeCell ref="A1:H1"/>
  </mergeCells>
  <conditionalFormatting sqref="B25:H27 A48:IV65536 L47:IV47 B44:H46 B47:J47 A44:A47 I5:J46 O5:O46 S5:IV46 P25:R46 F5:H24 L25:N46 K25:K47 B5:D24 A28:H43 I1:IV4 A1:A27 B2:H3">
    <cfRule type="cellIs" priority="1" dxfId="0" operator="lessThan" stopIfTrue="1">
      <formula>0</formula>
    </cfRule>
  </conditionalFormatting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headerFooter alignWithMargins="0">
    <oddHeader>&amp;L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3"/>
  <dimension ref="A1:J22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36.8515625" style="24" customWidth="1"/>
    <col min="2" max="2" width="8.57421875" style="24" customWidth="1"/>
    <col min="3" max="4" width="6.7109375" style="24" customWidth="1"/>
    <col min="5" max="5" width="0.5625" style="24" customWidth="1"/>
    <col min="6" max="7" width="6.7109375" style="24" customWidth="1"/>
    <col min="8" max="8" width="0.5625" style="24" customWidth="1"/>
    <col min="9" max="10" width="6.7109375" style="24" customWidth="1"/>
    <col min="11" max="16384" width="9.140625" style="24" customWidth="1"/>
  </cols>
  <sheetData>
    <row r="1" spans="1:10" s="2" customFormat="1" ht="15.75" customHeight="1">
      <c r="A1" s="160" t="s">
        <v>152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5.75" customHeight="1">
      <c r="A2" s="154" t="s">
        <v>120</v>
      </c>
      <c r="B2" s="157" t="s">
        <v>119</v>
      </c>
      <c r="C2" s="153">
        <v>2006</v>
      </c>
      <c r="D2" s="153"/>
      <c r="F2" s="153">
        <v>2007</v>
      </c>
      <c r="G2" s="153"/>
      <c r="I2" s="153">
        <v>2008</v>
      </c>
      <c r="J2" s="153"/>
    </row>
    <row r="3" spans="1:10" ht="15.75" customHeight="1">
      <c r="A3" s="155"/>
      <c r="B3" s="158"/>
      <c r="C3" s="25" t="s">
        <v>17</v>
      </c>
      <c r="D3" s="116" t="s">
        <v>118</v>
      </c>
      <c r="F3" s="25" t="s">
        <v>17</v>
      </c>
      <c r="G3" s="116" t="s">
        <v>118</v>
      </c>
      <c r="I3" s="25" t="s">
        <v>17</v>
      </c>
      <c r="J3" s="116" t="s">
        <v>118</v>
      </c>
    </row>
    <row r="4" spans="1:10" ht="15.75" customHeight="1">
      <c r="A4" s="156"/>
      <c r="B4" s="159"/>
      <c r="C4" s="26"/>
      <c r="D4" s="117" t="s">
        <v>116</v>
      </c>
      <c r="E4" s="23"/>
      <c r="F4" s="26"/>
      <c r="G4" s="117" t="s">
        <v>116</v>
      </c>
      <c r="H4" s="23"/>
      <c r="I4" s="26"/>
      <c r="J4" s="117" t="s">
        <v>116</v>
      </c>
    </row>
    <row r="5" spans="1:10" ht="17.25" customHeight="1">
      <c r="A5" s="27" t="s">
        <v>99</v>
      </c>
      <c r="B5" s="27" t="s">
        <v>109</v>
      </c>
      <c r="C5" s="28">
        <v>26769</v>
      </c>
      <c r="D5" s="118">
        <v>6906</v>
      </c>
      <c r="F5" s="29">
        <v>24041</v>
      </c>
      <c r="G5" s="118">
        <v>6277</v>
      </c>
      <c r="I5" s="29">
        <v>19302</v>
      </c>
      <c r="J5" s="118">
        <v>5636</v>
      </c>
    </row>
    <row r="6" spans="1:10" ht="12.75" customHeight="1">
      <c r="A6" s="27" t="s">
        <v>100</v>
      </c>
      <c r="B6" s="27" t="s">
        <v>109</v>
      </c>
      <c r="C6" s="28">
        <v>37634</v>
      </c>
      <c r="D6" s="119" t="s">
        <v>14</v>
      </c>
      <c r="F6" s="29">
        <v>31895</v>
      </c>
      <c r="G6" s="119" t="s">
        <v>14</v>
      </c>
      <c r="I6" s="29">
        <v>25013</v>
      </c>
      <c r="J6" s="119" t="s">
        <v>14</v>
      </c>
    </row>
    <row r="7" spans="1:10" ht="12.75" customHeight="1">
      <c r="A7" s="27" t="s">
        <v>101</v>
      </c>
      <c r="B7" s="27" t="s">
        <v>109</v>
      </c>
      <c r="C7" s="28">
        <v>37634</v>
      </c>
      <c r="D7" s="119" t="s">
        <v>14</v>
      </c>
      <c r="F7" s="29">
        <v>31895</v>
      </c>
      <c r="G7" s="119" t="s">
        <v>14</v>
      </c>
      <c r="I7" s="29">
        <v>25013</v>
      </c>
      <c r="J7" s="119" t="s">
        <v>14</v>
      </c>
    </row>
    <row r="8" spans="1:10" ht="12.75" customHeight="1">
      <c r="A8" s="27" t="s">
        <v>102</v>
      </c>
      <c r="B8" s="27" t="s">
        <v>110</v>
      </c>
      <c r="C8" s="28">
        <v>13353</v>
      </c>
      <c r="D8" s="118">
        <v>2680</v>
      </c>
      <c r="F8" s="29">
        <v>11344</v>
      </c>
      <c r="G8" s="118">
        <v>2553</v>
      </c>
      <c r="I8" s="29">
        <v>13337</v>
      </c>
      <c r="J8" s="118">
        <v>3261</v>
      </c>
    </row>
    <row r="9" spans="1:10" ht="12.75" customHeight="1">
      <c r="A9" s="27" t="s">
        <v>115</v>
      </c>
      <c r="B9" s="27" t="s">
        <v>110</v>
      </c>
      <c r="C9" s="28">
        <v>13092</v>
      </c>
      <c r="D9" s="118">
        <v>5163</v>
      </c>
      <c r="F9" s="29">
        <v>9861</v>
      </c>
      <c r="G9" s="118">
        <v>3911</v>
      </c>
      <c r="I9" s="29">
        <v>10574</v>
      </c>
      <c r="J9" s="118">
        <v>3763</v>
      </c>
    </row>
    <row r="10" spans="1:10" ht="12.75" customHeight="1">
      <c r="A10" s="27" t="s">
        <v>103</v>
      </c>
      <c r="B10" s="27" t="s">
        <v>111</v>
      </c>
      <c r="C10" s="28">
        <v>14732</v>
      </c>
      <c r="D10" s="119" t="s">
        <v>14</v>
      </c>
      <c r="F10" s="29">
        <v>13835</v>
      </c>
      <c r="G10" s="119" t="s">
        <v>14</v>
      </c>
      <c r="I10" s="29">
        <v>13598</v>
      </c>
      <c r="J10" s="119" t="s">
        <v>14</v>
      </c>
    </row>
    <row r="11" spans="1:10" ht="12.75" customHeight="1">
      <c r="A11" s="27" t="s">
        <v>104</v>
      </c>
      <c r="B11" s="27" t="s">
        <v>111</v>
      </c>
      <c r="C11" s="28">
        <v>14732</v>
      </c>
      <c r="D11" s="118">
        <v>4052</v>
      </c>
      <c r="F11" s="29">
        <v>13874</v>
      </c>
      <c r="G11" s="118">
        <v>3193</v>
      </c>
      <c r="I11" s="29">
        <v>13603</v>
      </c>
      <c r="J11" s="118">
        <v>2864</v>
      </c>
    </row>
    <row r="12" spans="1:10" ht="12.75" customHeight="1">
      <c r="A12" s="27" t="s">
        <v>122</v>
      </c>
      <c r="B12" s="27" t="s">
        <v>117</v>
      </c>
      <c r="C12" s="28">
        <v>9158</v>
      </c>
      <c r="D12" s="118">
        <v>3289</v>
      </c>
      <c r="F12" s="29">
        <v>8271</v>
      </c>
      <c r="G12" s="118">
        <v>3018</v>
      </c>
      <c r="I12" s="29">
        <v>7836</v>
      </c>
      <c r="J12" s="118">
        <v>2563</v>
      </c>
    </row>
    <row r="13" spans="1:10" ht="12.75" customHeight="1">
      <c r="A13" s="27" t="s">
        <v>105</v>
      </c>
      <c r="B13" s="27" t="s">
        <v>117</v>
      </c>
      <c r="C13" s="28">
        <v>9084</v>
      </c>
      <c r="D13" s="119" t="s">
        <v>14</v>
      </c>
      <c r="F13" s="29">
        <v>8014</v>
      </c>
      <c r="G13" s="119" t="s">
        <v>14</v>
      </c>
      <c r="I13" s="29">
        <v>7656</v>
      </c>
      <c r="J13" s="119" t="s">
        <v>14</v>
      </c>
    </row>
    <row r="14" spans="1:10" ht="12.75" customHeight="1">
      <c r="A14" s="27" t="s">
        <v>106</v>
      </c>
      <c r="B14" s="27" t="s">
        <v>112</v>
      </c>
      <c r="C14" s="28">
        <v>43831</v>
      </c>
      <c r="D14" s="118">
        <v>16785</v>
      </c>
      <c r="F14" s="29">
        <v>38547</v>
      </c>
      <c r="G14" s="118">
        <v>15270</v>
      </c>
      <c r="I14" s="29">
        <v>41321</v>
      </c>
      <c r="J14" s="118">
        <v>16596</v>
      </c>
    </row>
    <row r="15" spans="1:10" ht="12.75" customHeight="1">
      <c r="A15" s="27" t="s">
        <v>121</v>
      </c>
      <c r="B15" s="27" t="s">
        <v>113</v>
      </c>
      <c r="C15" s="28">
        <v>25630</v>
      </c>
      <c r="D15" s="118">
        <v>6038</v>
      </c>
      <c r="F15" s="29">
        <v>25646</v>
      </c>
      <c r="G15" s="118">
        <v>1874</v>
      </c>
      <c r="I15" s="29">
        <v>17176</v>
      </c>
      <c r="J15" s="118">
        <v>1638</v>
      </c>
    </row>
    <row r="16" spans="1:10" ht="12.75" customHeight="1">
      <c r="A16" s="27" t="s">
        <v>107</v>
      </c>
      <c r="B16" s="27" t="s">
        <v>114</v>
      </c>
      <c r="C16" s="28">
        <v>18768</v>
      </c>
      <c r="D16" s="118">
        <v>6069</v>
      </c>
      <c r="F16" s="29">
        <v>16780</v>
      </c>
      <c r="G16" s="118">
        <v>5936</v>
      </c>
      <c r="I16" s="29">
        <v>20049</v>
      </c>
      <c r="J16" s="118">
        <v>5984</v>
      </c>
    </row>
    <row r="17" spans="1:10" ht="12.75" customHeight="1">
      <c r="A17" s="27" t="s">
        <v>108</v>
      </c>
      <c r="B17" s="27" t="s">
        <v>114</v>
      </c>
      <c r="C17" s="28">
        <v>12025</v>
      </c>
      <c r="D17" s="118">
        <v>5521</v>
      </c>
      <c r="F17" s="29">
        <v>10492</v>
      </c>
      <c r="G17" s="118">
        <v>5158</v>
      </c>
      <c r="I17" s="29">
        <v>10737</v>
      </c>
      <c r="J17" s="118">
        <v>4248</v>
      </c>
    </row>
    <row r="18" spans="1:10" ht="12.75">
      <c r="A18" s="30" t="s">
        <v>17</v>
      </c>
      <c r="B18" s="23"/>
      <c r="C18" s="30">
        <f>SUM(C5:C17)</f>
        <v>276442</v>
      </c>
      <c r="D18" s="120">
        <f>SUM(D5:D17)</f>
        <v>56503</v>
      </c>
      <c r="E18" s="23"/>
      <c r="F18" s="30">
        <f>SUM(F5:F17)</f>
        <v>244495</v>
      </c>
      <c r="G18" s="120">
        <f>SUM(G5:G17)</f>
        <v>47190</v>
      </c>
      <c r="H18" s="23"/>
      <c r="I18" s="30">
        <f>SUM(I5:I17)</f>
        <v>225215</v>
      </c>
      <c r="J18" s="120">
        <f>SUM(J5:J17)</f>
        <v>46553</v>
      </c>
    </row>
    <row r="19" s="97" customFormat="1" ht="12.75" customHeight="1">
      <c r="A19" s="121" t="s">
        <v>147</v>
      </c>
    </row>
    <row r="21" spans="3:10" ht="12.75">
      <c r="C21" s="28"/>
      <c r="D21" s="28"/>
      <c r="E21" s="28"/>
      <c r="F21" s="28"/>
      <c r="G21" s="28"/>
      <c r="H21" s="28"/>
      <c r="I21" s="28"/>
      <c r="J21" s="28"/>
    </row>
    <row r="22" spans="3:10" ht="12.75">
      <c r="C22" s="28"/>
      <c r="D22" s="28"/>
      <c r="E22" s="28"/>
      <c r="F22" s="28"/>
      <c r="G22" s="28"/>
      <c r="H22" s="28"/>
      <c r="I22" s="28"/>
      <c r="J22" s="28"/>
    </row>
  </sheetData>
  <sheetProtection/>
  <mergeCells count="6">
    <mergeCell ref="C2:D2"/>
    <mergeCell ref="F2:G2"/>
    <mergeCell ref="I2:J2"/>
    <mergeCell ref="A2:A4"/>
    <mergeCell ref="B2:B4"/>
    <mergeCell ref="A1:J1"/>
  </mergeCells>
  <conditionalFormatting sqref="A18">
    <cfRule type="cellIs" priority="1" dxfId="0" operator="lessThan" stopIfTrue="1">
      <formula>0</formula>
    </cfRule>
  </conditionalFormatting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O24"/>
  <sheetViews>
    <sheetView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3" customWidth="1"/>
    <col min="2" max="2" width="5.7109375" style="13" customWidth="1"/>
    <col min="3" max="5" width="6.00390625" style="13" customWidth="1"/>
    <col min="6" max="6" width="0.5625" style="13" customWidth="1"/>
    <col min="7" max="10" width="6.00390625" style="13" customWidth="1"/>
    <col min="11" max="11" width="0.5625" style="13" customWidth="1"/>
    <col min="12" max="15" width="6.00390625" style="13" customWidth="1"/>
    <col min="16" max="16384" width="9.140625" style="13" customWidth="1"/>
  </cols>
  <sheetData>
    <row r="1" spans="1:15" s="9" customFormat="1" ht="15.75" customHeight="1">
      <c r="A1" s="161" t="s">
        <v>144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s="9" customFormat="1" ht="15.75" customHeight="1">
      <c r="A2" s="78"/>
      <c r="B2" s="125" t="s">
        <v>131</v>
      </c>
      <c r="C2" s="125"/>
      <c r="D2" s="125"/>
      <c r="E2" s="125"/>
      <c r="F2" s="10"/>
      <c r="G2" s="125" t="s">
        <v>132</v>
      </c>
      <c r="H2" s="125"/>
      <c r="I2" s="125"/>
      <c r="J2" s="125"/>
      <c r="K2" s="10"/>
      <c r="L2" s="125" t="s">
        <v>36</v>
      </c>
      <c r="M2" s="125"/>
      <c r="N2" s="125"/>
      <c r="O2" s="125"/>
    </row>
    <row r="3" spans="1:15" ht="35.25" customHeight="1">
      <c r="A3" s="1"/>
      <c r="B3" s="76" t="s">
        <v>129</v>
      </c>
      <c r="C3" s="76" t="s">
        <v>128</v>
      </c>
      <c r="D3" s="76" t="s">
        <v>130</v>
      </c>
      <c r="E3" s="77" t="s">
        <v>0</v>
      </c>
      <c r="F3" s="75"/>
      <c r="G3" s="76" t="s">
        <v>129</v>
      </c>
      <c r="H3" s="76" t="s">
        <v>128</v>
      </c>
      <c r="I3" s="76" t="s">
        <v>130</v>
      </c>
      <c r="J3" s="77" t="s">
        <v>0</v>
      </c>
      <c r="K3" s="75"/>
      <c r="L3" s="76" t="s">
        <v>129</v>
      </c>
      <c r="M3" s="76" t="s">
        <v>128</v>
      </c>
      <c r="N3" s="76" t="s">
        <v>130</v>
      </c>
      <c r="O3" s="77" t="s">
        <v>0</v>
      </c>
    </row>
    <row r="4" spans="1:15" ht="15.75" customHeight="1">
      <c r="A4" s="126" t="s">
        <v>91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12.75" customHeight="1">
      <c r="A5" s="83" t="s">
        <v>1</v>
      </c>
      <c r="B5" s="84">
        <v>2</v>
      </c>
      <c r="C5" s="84">
        <v>95</v>
      </c>
      <c r="D5" s="84">
        <v>40</v>
      </c>
      <c r="E5" s="84">
        <v>40</v>
      </c>
      <c r="F5" s="84"/>
      <c r="G5" s="84">
        <v>1</v>
      </c>
      <c r="H5" s="84">
        <v>42</v>
      </c>
      <c r="I5" s="84">
        <v>20</v>
      </c>
      <c r="J5" s="84">
        <v>20</v>
      </c>
      <c r="K5" s="84"/>
      <c r="L5" s="85">
        <v>3</v>
      </c>
      <c r="M5" s="85">
        <v>137</v>
      </c>
      <c r="N5" s="85">
        <v>60</v>
      </c>
      <c r="O5" s="85">
        <v>60</v>
      </c>
    </row>
    <row r="6" spans="1:15" ht="12.75" customHeight="1">
      <c r="A6" s="83" t="s">
        <v>2</v>
      </c>
      <c r="B6" s="84">
        <v>17</v>
      </c>
      <c r="C6" s="84">
        <v>2328</v>
      </c>
      <c r="D6" s="84">
        <v>946</v>
      </c>
      <c r="E6" s="84">
        <v>946</v>
      </c>
      <c r="F6" s="84"/>
      <c r="G6" s="84">
        <v>21</v>
      </c>
      <c r="H6" s="84">
        <v>5727</v>
      </c>
      <c r="I6" s="84">
        <v>1956</v>
      </c>
      <c r="J6" s="84">
        <v>1956</v>
      </c>
      <c r="K6" s="84"/>
      <c r="L6" s="85">
        <v>38</v>
      </c>
      <c r="M6" s="85">
        <v>8055</v>
      </c>
      <c r="N6" s="85">
        <v>2902</v>
      </c>
      <c r="O6" s="85">
        <v>2902</v>
      </c>
    </row>
    <row r="7" spans="1:15" ht="12.75" customHeight="1">
      <c r="A7" s="83" t="s">
        <v>3</v>
      </c>
      <c r="B7" s="84">
        <v>83</v>
      </c>
      <c r="C7" s="84">
        <v>5502</v>
      </c>
      <c r="D7" s="84">
        <v>2305</v>
      </c>
      <c r="E7" s="84">
        <v>2300</v>
      </c>
      <c r="F7" s="84"/>
      <c r="G7" s="84">
        <v>34</v>
      </c>
      <c r="H7" s="84">
        <v>4349</v>
      </c>
      <c r="I7" s="84">
        <v>1751</v>
      </c>
      <c r="J7" s="84">
        <v>1751</v>
      </c>
      <c r="K7" s="84"/>
      <c r="L7" s="85">
        <v>117</v>
      </c>
      <c r="M7" s="85">
        <v>9851</v>
      </c>
      <c r="N7" s="85">
        <v>4056</v>
      </c>
      <c r="O7" s="85">
        <v>4051</v>
      </c>
    </row>
    <row r="8" spans="1:15" ht="12.75" customHeight="1">
      <c r="A8" s="83" t="s">
        <v>4</v>
      </c>
      <c r="B8" s="84">
        <v>42</v>
      </c>
      <c r="C8" s="84">
        <v>1438</v>
      </c>
      <c r="D8" s="84">
        <v>600</v>
      </c>
      <c r="E8" s="84">
        <v>574</v>
      </c>
      <c r="F8" s="84"/>
      <c r="G8" s="84">
        <v>4</v>
      </c>
      <c r="H8" s="84">
        <v>116</v>
      </c>
      <c r="I8" s="84">
        <v>46</v>
      </c>
      <c r="J8" s="84">
        <v>41</v>
      </c>
      <c r="K8" s="84"/>
      <c r="L8" s="85">
        <v>46</v>
      </c>
      <c r="M8" s="85">
        <v>1554</v>
      </c>
      <c r="N8" s="85">
        <v>646</v>
      </c>
      <c r="O8" s="85">
        <v>615</v>
      </c>
    </row>
    <row r="9" spans="1:15" ht="12.75" customHeight="1">
      <c r="A9" s="83" t="s">
        <v>5</v>
      </c>
      <c r="B9" s="84">
        <v>22</v>
      </c>
      <c r="C9" s="84">
        <v>437</v>
      </c>
      <c r="D9" s="84">
        <v>198</v>
      </c>
      <c r="E9" s="84">
        <v>150</v>
      </c>
      <c r="F9" s="84"/>
      <c r="G9" s="84">
        <v>4</v>
      </c>
      <c r="H9" s="84">
        <v>94</v>
      </c>
      <c r="I9" s="84">
        <v>34</v>
      </c>
      <c r="J9" s="84">
        <v>30</v>
      </c>
      <c r="K9" s="84"/>
      <c r="L9" s="85">
        <v>26</v>
      </c>
      <c r="M9" s="85">
        <v>531</v>
      </c>
      <c r="N9" s="85">
        <v>232</v>
      </c>
      <c r="O9" s="85">
        <v>180</v>
      </c>
    </row>
    <row r="10" spans="1:15" s="82" customFormat="1" ht="24" customHeight="1">
      <c r="A10" s="79" t="s">
        <v>133</v>
      </c>
      <c r="B10" s="80" t="s">
        <v>14</v>
      </c>
      <c r="C10" s="80" t="s">
        <v>14</v>
      </c>
      <c r="D10" s="80" t="s">
        <v>14</v>
      </c>
      <c r="E10" s="80" t="s">
        <v>14</v>
      </c>
      <c r="F10" s="80"/>
      <c r="G10" s="80">
        <v>3</v>
      </c>
      <c r="H10" s="80">
        <v>2312</v>
      </c>
      <c r="I10" s="80">
        <v>518</v>
      </c>
      <c r="J10" s="80">
        <v>518</v>
      </c>
      <c r="K10" s="80"/>
      <c r="L10" s="81">
        <v>3</v>
      </c>
      <c r="M10" s="81">
        <v>2312</v>
      </c>
      <c r="N10" s="81">
        <v>518</v>
      </c>
      <c r="O10" s="81">
        <v>518</v>
      </c>
    </row>
    <row r="11" spans="1:15" s="91" customFormat="1" ht="25.5">
      <c r="A11" s="89" t="s">
        <v>12</v>
      </c>
      <c r="B11" s="90">
        <v>166</v>
      </c>
      <c r="C11" s="90">
        <v>9800</v>
      </c>
      <c r="D11" s="90">
        <v>4089</v>
      </c>
      <c r="E11" s="90">
        <v>4010</v>
      </c>
      <c r="F11" s="90"/>
      <c r="G11" s="90">
        <v>67</v>
      </c>
      <c r="H11" s="90">
        <v>12640</v>
      </c>
      <c r="I11" s="90">
        <v>4325</v>
      </c>
      <c r="J11" s="90">
        <v>4316</v>
      </c>
      <c r="K11" s="90"/>
      <c r="L11" s="90">
        <v>233</v>
      </c>
      <c r="M11" s="90">
        <v>22440</v>
      </c>
      <c r="N11" s="90">
        <v>8414</v>
      </c>
      <c r="O11" s="90">
        <v>8326</v>
      </c>
    </row>
    <row r="12" spans="1:15" s="17" customFormat="1" ht="15.75" customHeight="1">
      <c r="A12" s="127" t="s">
        <v>92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</row>
    <row r="13" spans="1:15" s="19" customFormat="1" ht="12.75" customHeight="1">
      <c r="A13" s="83" t="s">
        <v>33</v>
      </c>
      <c r="B13" s="84">
        <v>1</v>
      </c>
      <c r="C13" s="84">
        <v>600</v>
      </c>
      <c r="D13" s="84">
        <v>178</v>
      </c>
      <c r="E13" s="84">
        <v>12</v>
      </c>
      <c r="F13" s="84"/>
      <c r="G13" s="84">
        <v>10</v>
      </c>
      <c r="H13" s="84">
        <v>7320</v>
      </c>
      <c r="I13" s="84">
        <v>2056</v>
      </c>
      <c r="J13" s="84">
        <v>296</v>
      </c>
      <c r="K13" s="84"/>
      <c r="L13" s="85">
        <v>11</v>
      </c>
      <c r="M13" s="85">
        <v>7920</v>
      </c>
      <c r="N13" s="85">
        <v>2234</v>
      </c>
      <c r="O13" s="85">
        <v>308</v>
      </c>
    </row>
    <row r="14" spans="1:15" s="19" customFormat="1" ht="12.75" customHeight="1">
      <c r="A14" s="83" t="s">
        <v>124</v>
      </c>
      <c r="B14" s="84">
        <v>4</v>
      </c>
      <c r="C14" s="84">
        <v>1470</v>
      </c>
      <c r="D14" s="84">
        <v>274</v>
      </c>
      <c r="E14" s="84">
        <v>274</v>
      </c>
      <c r="F14" s="84"/>
      <c r="G14" s="84">
        <v>1</v>
      </c>
      <c r="H14" s="84">
        <v>586</v>
      </c>
      <c r="I14" s="84">
        <v>296</v>
      </c>
      <c r="J14" s="84">
        <v>91</v>
      </c>
      <c r="K14" s="84"/>
      <c r="L14" s="85">
        <v>5</v>
      </c>
      <c r="M14" s="85">
        <v>2056</v>
      </c>
      <c r="N14" s="85">
        <v>570</v>
      </c>
      <c r="O14" s="85">
        <v>365</v>
      </c>
    </row>
    <row r="15" spans="1:15" s="82" customFormat="1" ht="24" customHeight="1">
      <c r="A15" s="79" t="s">
        <v>7</v>
      </c>
      <c r="B15" s="80">
        <v>44</v>
      </c>
      <c r="C15" s="80">
        <v>416</v>
      </c>
      <c r="D15" s="80">
        <v>143</v>
      </c>
      <c r="E15" s="80">
        <v>129</v>
      </c>
      <c r="F15" s="80"/>
      <c r="G15" s="80">
        <v>22</v>
      </c>
      <c r="H15" s="80">
        <v>819</v>
      </c>
      <c r="I15" s="80">
        <v>186</v>
      </c>
      <c r="J15" s="80">
        <v>182</v>
      </c>
      <c r="K15" s="80"/>
      <c r="L15" s="81">
        <v>66</v>
      </c>
      <c r="M15" s="81">
        <v>1235</v>
      </c>
      <c r="N15" s="81">
        <v>329</v>
      </c>
      <c r="O15" s="81">
        <v>311</v>
      </c>
    </row>
    <row r="16" spans="1:15" s="19" customFormat="1" ht="12.75" customHeight="1">
      <c r="A16" s="83" t="s">
        <v>8</v>
      </c>
      <c r="B16" s="84">
        <v>105</v>
      </c>
      <c r="C16" s="84">
        <v>1857</v>
      </c>
      <c r="D16" s="84">
        <v>545</v>
      </c>
      <c r="E16" s="84">
        <v>525</v>
      </c>
      <c r="F16" s="84"/>
      <c r="G16" s="84">
        <v>85</v>
      </c>
      <c r="H16" s="84">
        <v>1514</v>
      </c>
      <c r="I16" s="84">
        <v>447</v>
      </c>
      <c r="J16" s="84">
        <v>399</v>
      </c>
      <c r="K16" s="84"/>
      <c r="L16" s="85">
        <v>190</v>
      </c>
      <c r="M16" s="85">
        <v>3371</v>
      </c>
      <c r="N16" s="85">
        <v>992</v>
      </c>
      <c r="O16" s="85">
        <v>924</v>
      </c>
    </row>
    <row r="17" spans="1:15" s="82" customFormat="1" ht="24" customHeight="1">
      <c r="A17" s="79" t="s">
        <v>9</v>
      </c>
      <c r="B17" s="80">
        <v>1</v>
      </c>
      <c r="C17" s="80">
        <v>76</v>
      </c>
      <c r="D17" s="80">
        <v>30</v>
      </c>
      <c r="E17" s="80">
        <v>30</v>
      </c>
      <c r="F17" s="80"/>
      <c r="G17" s="80">
        <v>4</v>
      </c>
      <c r="H17" s="80">
        <v>144</v>
      </c>
      <c r="I17" s="80">
        <v>26</v>
      </c>
      <c r="J17" s="80">
        <v>17</v>
      </c>
      <c r="K17" s="80"/>
      <c r="L17" s="81">
        <v>5</v>
      </c>
      <c r="M17" s="81">
        <v>220</v>
      </c>
      <c r="N17" s="81">
        <v>56</v>
      </c>
      <c r="O17" s="81">
        <v>47</v>
      </c>
    </row>
    <row r="18" spans="1:15" s="19" customFormat="1" ht="12.75" customHeight="1">
      <c r="A18" s="83" t="s">
        <v>10</v>
      </c>
      <c r="B18" s="84">
        <v>3</v>
      </c>
      <c r="C18" s="84">
        <v>166</v>
      </c>
      <c r="D18" s="84">
        <v>84</v>
      </c>
      <c r="E18" s="84">
        <v>81</v>
      </c>
      <c r="F18" s="84"/>
      <c r="G18" s="84">
        <v>5</v>
      </c>
      <c r="H18" s="84">
        <v>349</v>
      </c>
      <c r="I18" s="84">
        <v>112</v>
      </c>
      <c r="J18" s="84">
        <v>112</v>
      </c>
      <c r="K18" s="84"/>
      <c r="L18" s="85">
        <v>8</v>
      </c>
      <c r="M18" s="85">
        <v>515</v>
      </c>
      <c r="N18" s="85">
        <v>196</v>
      </c>
      <c r="O18" s="85">
        <v>193</v>
      </c>
    </row>
    <row r="19" spans="1:15" s="19" customFormat="1" ht="12.75" customHeight="1">
      <c r="A19" s="83" t="s">
        <v>11</v>
      </c>
      <c r="B19" s="84">
        <v>33</v>
      </c>
      <c r="C19" s="84">
        <v>218</v>
      </c>
      <c r="D19" s="84">
        <v>90</v>
      </c>
      <c r="E19" s="84">
        <v>65</v>
      </c>
      <c r="F19" s="84"/>
      <c r="G19" s="84">
        <v>59</v>
      </c>
      <c r="H19" s="84">
        <v>322</v>
      </c>
      <c r="I19" s="84">
        <v>129</v>
      </c>
      <c r="J19" s="84">
        <v>103</v>
      </c>
      <c r="K19" s="84"/>
      <c r="L19" s="85">
        <v>92</v>
      </c>
      <c r="M19" s="85">
        <v>540</v>
      </c>
      <c r="N19" s="85">
        <v>219</v>
      </c>
      <c r="O19" s="85">
        <v>168</v>
      </c>
    </row>
    <row r="20" spans="1:15" s="91" customFormat="1" ht="25.5">
      <c r="A20" s="89" t="s">
        <v>13</v>
      </c>
      <c r="B20" s="90">
        <v>191</v>
      </c>
      <c r="C20" s="90">
        <v>4803</v>
      </c>
      <c r="D20" s="90">
        <v>1344</v>
      </c>
      <c r="E20" s="90">
        <v>1116</v>
      </c>
      <c r="F20" s="90"/>
      <c r="G20" s="90">
        <v>186</v>
      </c>
      <c r="H20" s="90">
        <v>11054</v>
      </c>
      <c r="I20" s="90">
        <v>3252</v>
      </c>
      <c r="J20" s="90">
        <v>1200</v>
      </c>
      <c r="K20" s="90"/>
      <c r="L20" s="90">
        <v>377</v>
      </c>
      <c r="M20" s="90">
        <v>15857</v>
      </c>
      <c r="N20" s="90">
        <v>4596</v>
      </c>
      <c r="O20" s="90">
        <v>2316</v>
      </c>
    </row>
    <row r="21" spans="1:15" s="17" customFormat="1" ht="25.5" customHeight="1">
      <c r="A21" s="69" t="s">
        <v>90</v>
      </c>
      <c r="B21" s="87">
        <v>357</v>
      </c>
      <c r="C21" s="87">
        <v>14603</v>
      </c>
      <c r="D21" s="87">
        <v>5433</v>
      </c>
      <c r="E21" s="87">
        <v>5126</v>
      </c>
      <c r="F21" s="86"/>
      <c r="G21" s="87">
        <v>253</v>
      </c>
      <c r="H21" s="87">
        <v>23694</v>
      </c>
      <c r="I21" s="87">
        <v>7577</v>
      </c>
      <c r="J21" s="87">
        <v>5516</v>
      </c>
      <c r="K21" s="86"/>
      <c r="L21" s="87">
        <v>610</v>
      </c>
      <c r="M21" s="87">
        <v>38297</v>
      </c>
      <c r="N21" s="87">
        <v>13010</v>
      </c>
      <c r="O21" s="87">
        <v>10642</v>
      </c>
    </row>
    <row r="22" s="96" customFormat="1" ht="12.75" customHeight="1">
      <c r="A22" s="122" t="s">
        <v>143</v>
      </c>
    </row>
    <row r="23" ht="12.75" customHeight="1">
      <c r="A23" s="96" t="s">
        <v>32</v>
      </c>
    </row>
    <row r="24" ht="12.75">
      <c r="A24" s="14"/>
    </row>
    <row r="25" ht="27" customHeight="1"/>
  </sheetData>
  <sheetProtection/>
  <mergeCells count="6">
    <mergeCell ref="B2:E2"/>
    <mergeCell ref="G2:J2"/>
    <mergeCell ref="L2:O2"/>
    <mergeCell ref="A4:O4"/>
    <mergeCell ref="A12:O12"/>
    <mergeCell ref="A1:O1"/>
  </mergeCells>
  <conditionalFormatting sqref="C22:D22">
    <cfRule type="cellIs" priority="3" dxfId="0" operator="lessThan" stopIfTrue="1">
      <formula>0</formula>
    </cfRule>
  </conditionalFormatting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O32"/>
  <sheetViews>
    <sheetView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3" customWidth="1"/>
    <col min="2" max="2" width="5.7109375" style="13" customWidth="1"/>
    <col min="3" max="5" width="6.00390625" style="13" customWidth="1"/>
    <col min="6" max="6" width="0.5625" style="13" customWidth="1"/>
    <col min="7" max="10" width="6.00390625" style="13" customWidth="1"/>
    <col min="11" max="11" width="0.5625" style="13" customWidth="1"/>
    <col min="12" max="15" width="6.00390625" style="13" customWidth="1"/>
    <col min="16" max="16384" width="9.140625" style="13" customWidth="1"/>
  </cols>
  <sheetData>
    <row r="1" spans="1:15" s="9" customFormat="1" ht="15.75" customHeight="1">
      <c r="A1" s="161" t="s">
        <v>145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s="9" customFormat="1" ht="15.75" customHeight="1">
      <c r="A2" s="129"/>
      <c r="B2" s="125" t="s">
        <v>131</v>
      </c>
      <c r="C2" s="125"/>
      <c r="D2" s="125"/>
      <c r="E2" s="125"/>
      <c r="F2" s="10"/>
      <c r="G2" s="125" t="s">
        <v>132</v>
      </c>
      <c r="H2" s="125"/>
      <c r="I2" s="125"/>
      <c r="J2" s="125"/>
      <c r="K2" s="10"/>
      <c r="L2" s="125" t="s">
        <v>36</v>
      </c>
      <c r="M2" s="125"/>
      <c r="N2" s="125"/>
      <c r="O2" s="125"/>
    </row>
    <row r="3" spans="1:15" ht="35.25" customHeight="1">
      <c r="A3" s="130"/>
      <c r="B3" s="76" t="s">
        <v>129</v>
      </c>
      <c r="C3" s="76" t="s">
        <v>128</v>
      </c>
      <c r="D3" s="76" t="s">
        <v>130</v>
      </c>
      <c r="E3" s="77" t="s">
        <v>0</v>
      </c>
      <c r="F3" s="75"/>
      <c r="G3" s="76" t="s">
        <v>129</v>
      </c>
      <c r="H3" s="76" t="s">
        <v>128</v>
      </c>
      <c r="I3" s="76" t="s">
        <v>130</v>
      </c>
      <c r="J3" s="77" t="s">
        <v>0</v>
      </c>
      <c r="K3" s="75"/>
      <c r="L3" s="76" t="s">
        <v>129</v>
      </c>
      <c r="M3" s="76" t="s">
        <v>128</v>
      </c>
      <c r="N3" s="76" t="s">
        <v>130</v>
      </c>
      <c r="O3" s="77" t="s">
        <v>0</v>
      </c>
    </row>
    <row r="4" spans="1:11" ht="15.75" customHeight="1">
      <c r="A4" s="128" t="s">
        <v>91</v>
      </c>
      <c r="B4" s="128"/>
      <c r="C4" s="128"/>
      <c r="D4" s="128"/>
      <c r="E4" s="128"/>
      <c r="F4" s="18"/>
      <c r="G4" s="18"/>
      <c r="H4" s="18"/>
      <c r="I4" s="18"/>
      <c r="J4" s="18"/>
      <c r="K4" s="18"/>
    </row>
    <row r="5" spans="1:15" ht="12.75" customHeight="1">
      <c r="A5" s="83" t="s">
        <v>1</v>
      </c>
      <c r="B5" s="92">
        <f>'Tav.8.1'!B5/'Tav.8.1'!B$11*100</f>
        <v>1.2048192771084338</v>
      </c>
      <c r="C5" s="92">
        <f>'Tav.8.1'!C5/'Tav.8.1'!C$11*100</f>
        <v>0.9693877551020408</v>
      </c>
      <c r="D5" s="92">
        <f>'Tav.8.1'!D5/'Tav.8.1'!D$11*100</f>
        <v>0.9782342871117632</v>
      </c>
      <c r="E5" s="92">
        <f>'Tav.8.1'!E5/'Tav.8.1'!E$11*100</f>
        <v>0.997506234413965</v>
      </c>
      <c r="F5" s="92"/>
      <c r="G5" s="92">
        <f>'Tav.8.1'!G5/'Tav.8.1'!G$11*100</f>
        <v>1.4925373134328357</v>
      </c>
      <c r="H5" s="92">
        <f>'Tav.8.1'!H5/'Tav.8.1'!H$11*100</f>
        <v>0.3322784810126582</v>
      </c>
      <c r="I5" s="92">
        <f>'Tav.8.1'!I5/'Tav.8.1'!I$11*100</f>
        <v>0.46242774566473993</v>
      </c>
      <c r="J5" s="92">
        <f>'Tav.8.1'!J5/'Tav.8.1'!J$11*100</f>
        <v>0.46339202965708987</v>
      </c>
      <c r="K5" s="92"/>
      <c r="L5" s="92">
        <f>'Tav.8.1'!L5/'Tav.8.1'!L$11*100</f>
        <v>1.2875536480686696</v>
      </c>
      <c r="M5" s="92">
        <f>'Tav.8.1'!M5/'Tav.8.1'!M$11*100</f>
        <v>0.6105169340463459</v>
      </c>
      <c r="N5" s="92">
        <f>'Tav.8.1'!N5/'Tav.8.1'!N$11*100</f>
        <v>0.7130972189208462</v>
      </c>
      <c r="O5" s="92">
        <f>'Tav.8.1'!O5/'Tav.8.1'!O$11*100</f>
        <v>0.7206341580590919</v>
      </c>
    </row>
    <row r="6" spans="1:15" ht="12.75" customHeight="1">
      <c r="A6" s="83" t="s">
        <v>2</v>
      </c>
      <c r="B6" s="92">
        <f>'Tav.8.1'!B6/'Tav.8.1'!B$11*100</f>
        <v>10.240963855421686</v>
      </c>
      <c r="C6" s="92">
        <f>'Tav.8.1'!C6/'Tav.8.1'!C$11*100</f>
        <v>23.755102040816325</v>
      </c>
      <c r="D6" s="92">
        <f>'Tav.8.1'!D6/'Tav.8.1'!D$11*100</f>
        <v>23.135240890193202</v>
      </c>
      <c r="E6" s="92">
        <f>'Tav.8.1'!E6/'Tav.8.1'!E$11*100</f>
        <v>23.591022443890274</v>
      </c>
      <c r="F6" s="92"/>
      <c r="G6" s="92">
        <f>'Tav.8.1'!G6/'Tav.8.1'!G$11*100</f>
        <v>31.343283582089555</v>
      </c>
      <c r="H6" s="92">
        <f>'Tav.8.1'!H6/'Tav.8.1'!H$11*100</f>
        <v>45.30854430379747</v>
      </c>
      <c r="I6" s="92">
        <f>'Tav.8.1'!I6/'Tav.8.1'!I$11*100</f>
        <v>45.22543352601156</v>
      </c>
      <c r="J6" s="92">
        <f>'Tav.8.1'!J6/'Tav.8.1'!J$11*100</f>
        <v>45.31974050046339</v>
      </c>
      <c r="K6" s="92"/>
      <c r="L6" s="92">
        <f>'Tav.8.1'!L6/'Tav.8.1'!L$11*100</f>
        <v>16.30901287553648</v>
      </c>
      <c r="M6" s="92">
        <f>'Tav.8.1'!M6/'Tav.8.1'!M$11*100</f>
        <v>35.89572192513369</v>
      </c>
      <c r="N6" s="92">
        <f>'Tav.8.1'!N6/'Tav.8.1'!N$11*100</f>
        <v>34.490135488471594</v>
      </c>
      <c r="O6" s="92">
        <f>'Tav.8.1'!O6/'Tav.8.1'!O$11*100</f>
        <v>34.854672111458086</v>
      </c>
    </row>
    <row r="7" spans="1:15" ht="12.75" customHeight="1">
      <c r="A7" s="83" t="s">
        <v>3</v>
      </c>
      <c r="B7" s="92">
        <f>'Tav.8.1'!B7/'Tav.8.1'!B$11*100</f>
        <v>50</v>
      </c>
      <c r="C7" s="92">
        <f>'Tav.8.1'!C7/'Tav.8.1'!C$11*100</f>
        <v>56.14285714285714</v>
      </c>
      <c r="D7" s="92">
        <f>'Tav.8.1'!D7/'Tav.8.1'!D$11*100</f>
        <v>56.37075079481536</v>
      </c>
      <c r="E7" s="92">
        <f>'Tav.8.1'!E7/'Tav.8.1'!E$11*100</f>
        <v>57.356608478803</v>
      </c>
      <c r="F7" s="92"/>
      <c r="G7" s="92">
        <f>'Tav.8.1'!G7/'Tav.8.1'!G$11*100</f>
        <v>50.74626865671642</v>
      </c>
      <c r="H7" s="92">
        <f>'Tav.8.1'!H7/'Tav.8.1'!H$11*100</f>
        <v>34.40664556962025</v>
      </c>
      <c r="I7" s="92">
        <f>'Tav.8.1'!I7/'Tav.8.1'!I$11*100</f>
        <v>40.48554913294798</v>
      </c>
      <c r="J7" s="92">
        <f>'Tav.8.1'!J7/'Tav.8.1'!J$11*100</f>
        <v>40.56997219647822</v>
      </c>
      <c r="K7" s="92"/>
      <c r="L7" s="92">
        <f>'Tav.8.1'!L7/'Tav.8.1'!L$11*100</f>
        <v>50.21459227467812</v>
      </c>
      <c r="M7" s="92">
        <f>'Tav.8.1'!M7/'Tav.8.1'!M$11*100</f>
        <v>43.89928698752228</v>
      </c>
      <c r="N7" s="92">
        <f>'Tav.8.1'!N7/'Tav.8.1'!N$11*100</f>
        <v>48.2053719990492</v>
      </c>
      <c r="O7" s="92">
        <f>'Tav.8.1'!O7/'Tav.8.1'!O$11*100</f>
        <v>48.6548162382897</v>
      </c>
    </row>
    <row r="8" spans="1:15" ht="12.75" customHeight="1">
      <c r="A8" s="83" t="s">
        <v>4</v>
      </c>
      <c r="B8" s="92">
        <f>'Tav.8.1'!B8/'Tav.8.1'!B$11*100</f>
        <v>25.301204819277107</v>
      </c>
      <c r="C8" s="92">
        <f>'Tav.8.1'!C8/'Tav.8.1'!C$11*100</f>
        <v>14.673469387755103</v>
      </c>
      <c r="D8" s="92">
        <f>'Tav.8.1'!D8/'Tav.8.1'!D$11*100</f>
        <v>14.673514306676449</v>
      </c>
      <c r="E8" s="92">
        <f>'Tav.8.1'!E8/'Tav.8.1'!E$11*100</f>
        <v>14.314214463840399</v>
      </c>
      <c r="F8" s="92"/>
      <c r="G8" s="92">
        <f>'Tav.8.1'!G8/'Tav.8.1'!G$11*100</f>
        <v>5.970149253731343</v>
      </c>
      <c r="H8" s="92">
        <f>'Tav.8.1'!H8/'Tav.8.1'!H$11*100</f>
        <v>0.9177215189873418</v>
      </c>
      <c r="I8" s="92">
        <f>'Tav.8.1'!I8/'Tav.8.1'!I$11*100</f>
        <v>1.0635838150289016</v>
      </c>
      <c r="J8" s="92">
        <f>'Tav.8.1'!J8/'Tav.8.1'!J$11*100</f>
        <v>0.9499536607970344</v>
      </c>
      <c r="K8" s="92"/>
      <c r="L8" s="92">
        <f>'Tav.8.1'!L8/'Tav.8.1'!L$11*100</f>
        <v>19.742489270386265</v>
      </c>
      <c r="M8" s="92">
        <f>'Tav.8.1'!M8/'Tav.8.1'!M$11*100</f>
        <v>6.925133689839572</v>
      </c>
      <c r="N8" s="92">
        <f>'Tav.8.1'!N8/'Tav.8.1'!N$11*100</f>
        <v>7.677680057047777</v>
      </c>
      <c r="O8" s="92">
        <f>'Tav.8.1'!O8/'Tav.8.1'!O$11*100</f>
        <v>7.386500120105693</v>
      </c>
    </row>
    <row r="9" spans="1:15" ht="12.75" customHeight="1">
      <c r="A9" s="83" t="s">
        <v>5</v>
      </c>
      <c r="B9" s="92">
        <f>'Tav.8.1'!B9/'Tav.8.1'!B$11*100</f>
        <v>13.253012048192772</v>
      </c>
      <c r="C9" s="92">
        <f>'Tav.8.1'!C9/'Tav.8.1'!C$11*100</f>
        <v>4.459183673469388</v>
      </c>
      <c r="D9" s="92">
        <f>'Tav.8.1'!D9/'Tav.8.1'!D$11*100</f>
        <v>4.842259721203228</v>
      </c>
      <c r="E9" s="92">
        <f>'Tav.8.1'!E9/'Tav.8.1'!E$11*100</f>
        <v>3.7406483790523692</v>
      </c>
      <c r="F9" s="92"/>
      <c r="G9" s="92">
        <f>'Tav.8.1'!G9/'Tav.8.1'!G$11*100</f>
        <v>5.970149253731343</v>
      </c>
      <c r="H9" s="92">
        <f>'Tav.8.1'!H9/'Tav.8.1'!H$11*100</f>
        <v>0.7436708860759493</v>
      </c>
      <c r="I9" s="92">
        <f>'Tav.8.1'!I9/'Tav.8.1'!I$11*100</f>
        <v>0.7861271676300577</v>
      </c>
      <c r="J9" s="92">
        <f>'Tav.8.1'!J9/'Tav.8.1'!J$11*100</f>
        <v>0.6950880444856349</v>
      </c>
      <c r="K9" s="92"/>
      <c r="L9" s="92">
        <f>'Tav.8.1'!L9/'Tav.8.1'!L$11*100</f>
        <v>11.158798283261802</v>
      </c>
      <c r="M9" s="92">
        <f>'Tav.8.1'!M9/'Tav.8.1'!M$11*100</f>
        <v>2.3663101604278074</v>
      </c>
      <c r="N9" s="92">
        <f>'Tav.8.1'!N9/'Tav.8.1'!N$11*100</f>
        <v>2.7573092464939384</v>
      </c>
      <c r="O9" s="92">
        <f>'Tav.8.1'!O9/'Tav.8.1'!O$11*100</f>
        <v>2.1619024741772757</v>
      </c>
    </row>
    <row r="10" spans="1:15" s="82" customFormat="1" ht="24" customHeight="1">
      <c r="A10" s="79" t="s">
        <v>133</v>
      </c>
      <c r="B10" s="92" t="s">
        <v>14</v>
      </c>
      <c r="C10" s="92" t="s">
        <v>14</v>
      </c>
      <c r="D10" s="92" t="s">
        <v>14</v>
      </c>
      <c r="E10" s="92" t="s">
        <v>14</v>
      </c>
      <c r="F10" s="80"/>
      <c r="G10" s="92">
        <f>'Tav.8.1'!G10/'Tav.8.1'!G$11*100</f>
        <v>4.477611940298507</v>
      </c>
      <c r="H10" s="92">
        <f>'Tav.8.1'!H10/'Tav.8.1'!H$11*100</f>
        <v>18.29113924050633</v>
      </c>
      <c r="I10" s="92">
        <f>'Tav.8.1'!I10/'Tav.8.1'!I$11*100</f>
        <v>11.976878612716762</v>
      </c>
      <c r="J10" s="92">
        <f>'Tav.8.1'!J10/'Tav.8.1'!J$11*100</f>
        <v>12.001853568118628</v>
      </c>
      <c r="K10" s="92"/>
      <c r="L10" s="92">
        <f>'Tav.8.1'!L10/'Tav.8.1'!L$11*100</f>
        <v>1.2875536480686696</v>
      </c>
      <c r="M10" s="92">
        <f>'Tav.8.1'!M10/'Tav.8.1'!M$11*100</f>
        <v>10.303030303030303</v>
      </c>
      <c r="N10" s="92">
        <f>'Tav.8.1'!N10/'Tav.8.1'!N$11*100</f>
        <v>6.156405990016639</v>
      </c>
      <c r="O10" s="92">
        <f>'Tav.8.1'!O10/'Tav.8.1'!O$11*100</f>
        <v>6.221474897910161</v>
      </c>
    </row>
    <row r="11" spans="1:15" s="91" customFormat="1" ht="25.5">
      <c r="A11" s="89" t="s">
        <v>12</v>
      </c>
      <c r="B11" s="93">
        <f>'Tav.8.1'!B11/'Tav.8.1'!B$11*100</f>
        <v>100</v>
      </c>
      <c r="C11" s="93">
        <f>'Tav.8.1'!C11/'Tav.8.1'!C$11*100</f>
        <v>100</v>
      </c>
      <c r="D11" s="93">
        <f>'Tav.8.1'!D11/'Tav.8.1'!D$11*100</f>
        <v>100</v>
      </c>
      <c r="E11" s="93">
        <f>'Tav.8.1'!E11/'Tav.8.1'!E$11*100</f>
        <v>100</v>
      </c>
      <c r="F11" s="93"/>
      <c r="G11" s="93">
        <f>'Tav.8.1'!G11/'Tav.8.1'!G$11*100</f>
        <v>100</v>
      </c>
      <c r="H11" s="93">
        <f>'Tav.8.1'!H11/'Tav.8.1'!H$11*100</f>
        <v>100</v>
      </c>
      <c r="I11" s="93">
        <f>'Tav.8.1'!I11/'Tav.8.1'!I$11*100</f>
        <v>100</v>
      </c>
      <c r="J11" s="93">
        <f>'Tav.8.1'!J11/'Tav.8.1'!J$11*100</f>
        <v>100</v>
      </c>
      <c r="K11" s="93"/>
      <c r="L11" s="93">
        <f>'Tav.8.1'!L11/'Tav.8.1'!L$11*100</f>
        <v>100</v>
      </c>
      <c r="M11" s="93">
        <f>'Tav.8.1'!M11/'Tav.8.1'!M$11*100</f>
        <v>100</v>
      </c>
      <c r="N11" s="93">
        <f>'Tav.8.1'!N11/'Tav.8.1'!N$11*100</f>
        <v>100</v>
      </c>
      <c r="O11" s="93">
        <f>'Tav.8.1'!O11/'Tav.8.1'!O$11*100</f>
        <v>100</v>
      </c>
    </row>
    <row r="12" spans="1:11" s="17" customFormat="1" ht="15.75" customHeight="1">
      <c r="A12" s="126" t="s">
        <v>92</v>
      </c>
      <c r="B12" s="126"/>
      <c r="C12" s="126"/>
      <c r="D12" s="126"/>
      <c r="E12" s="126"/>
      <c r="F12" s="18"/>
      <c r="G12" s="18"/>
      <c r="H12" s="18"/>
      <c r="I12" s="18"/>
      <c r="J12" s="18"/>
      <c r="K12" s="18"/>
    </row>
    <row r="13" spans="1:15" s="19" customFormat="1" ht="12.75" customHeight="1">
      <c r="A13" s="83" t="s">
        <v>33</v>
      </c>
      <c r="B13" s="92">
        <f>'Tav.8.1'!B13/'Tav.8.1'!B$20*100</f>
        <v>0.5235602094240838</v>
      </c>
      <c r="C13" s="92">
        <f>'Tav.8.1'!C13/'Tav.8.1'!C$20*100</f>
        <v>12.492192379762649</v>
      </c>
      <c r="D13" s="92">
        <f>'Tav.8.1'!D13/'Tav.8.1'!D$20*100</f>
        <v>13.244047619047619</v>
      </c>
      <c r="E13" s="92">
        <f>'Tav.8.1'!E13/'Tav.8.1'!E$20*100</f>
        <v>1.0752688172043012</v>
      </c>
      <c r="F13" s="92"/>
      <c r="G13" s="92">
        <f>'Tav.8.1'!G13/'Tav.8.1'!G$20*100</f>
        <v>5.376344086021505</v>
      </c>
      <c r="H13" s="92">
        <f>'Tav.8.1'!H13/'Tav.8.1'!H$20*100</f>
        <v>66.220372715759</v>
      </c>
      <c r="I13" s="92">
        <f>'Tav.8.1'!I13/'Tav.8.1'!I$20*100</f>
        <v>63.22263222632226</v>
      </c>
      <c r="J13" s="92">
        <f>'Tav.8.1'!J13/'Tav.8.1'!J$20*100</f>
        <v>24.666666666666668</v>
      </c>
      <c r="K13" s="92"/>
      <c r="L13" s="92">
        <f>'Tav.8.1'!L13/'Tav.8.1'!L$20*100</f>
        <v>2.9177718832891246</v>
      </c>
      <c r="M13" s="92">
        <f>'Tav.8.1'!M13/'Tav.8.1'!M$20*100</f>
        <v>49.9463959134767</v>
      </c>
      <c r="N13" s="92">
        <f>'Tav.8.1'!N13/'Tav.8.1'!N$20*100</f>
        <v>48.60748476936467</v>
      </c>
      <c r="O13" s="92">
        <f>'Tav.8.1'!O13/'Tav.8.1'!O$20*100</f>
        <v>13.298791018998275</v>
      </c>
    </row>
    <row r="14" spans="1:15" s="19" customFormat="1" ht="12.75" customHeight="1">
      <c r="A14" s="83" t="s">
        <v>124</v>
      </c>
      <c r="B14" s="92">
        <f>'Tav.8.1'!B14/'Tav.8.1'!B$20*100</f>
        <v>2.094240837696335</v>
      </c>
      <c r="C14" s="92">
        <f>'Tav.8.1'!C14/'Tav.8.1'!C$20*100</f>
        <v>30.605871330418488</v>
      </c>
      <c r="D14" s="92">
        <f>'Tav.8.1'!D14/'Tav.8.1'!D$20*100</f>
        <v>20.386904761904763</v>
      </c>
      <c r="E14" s="92">
        <f>'Tav.8.1'!E14/'Tav.8.1'!E$20*100</f>
        <v>24.551971326164875</v>
      </c>
      <c r="F14" s="92"/>
      <c r="G14" s="92">
        <f>'Tav.8.1'!G14/'Tav.8.1'!G$20*100</f>
        <v>0.5376344086021506</v>
      </c>
      <c r="H14" s="92">
        <f>'Tav.8.1'!H14/'Tav.8.1'!H$20*100</f>
        <v>5.301248416862674</v>
      </c>
      <c r="I14" s="92">
        <f>'Tav.8.1'!I14/'Tav.8.1'!I$20*100</f>
        <v>9.10209102091021</v>
      </c>
      <c r="J14" s="92">
        <f>'Tav.8.1'!J14/'Tav.8.1'!J$20*100</f>
        <v>7.583333333333334</v>
      </c>
      <c r="K14" s="92"/>
      <c r="L14" s="92">
        <f>'Tav.8.1'!L14/'Tav.8.1'!L$20*100</f>
        <v>1.3262599469496021</v>
      </c>
      <c r="M14" s="92">
        <f>'Tav.8.1'!M14/'Tav.8.1'!M$20*100</f>
        <v>12.965882575518698</v>
      </c>
      <c r="N14" s="92">
        <f>'Tav.8.1'!N14/'Tav.8.1'!N$20*100</f>
        <v>12.402088772845952</v>
      </c>
      <c r="O14" s="92">
        <f>'Tav.8.1'!O14/'Tav.8.1'!O$20*100</f>
        <v>15.759930915371328</v>
      </c>
    </row>
    <row r="15" spans="1:15" s="82" customFormat="1" ht="24" customHeight="1">
      <c r="A15" s="79" t="s">
        <v>7</v>
      </c>
      <c r="B15" s="92">
        <f>'Tav.8.1'!B15/'Tav.8.1'!B$20*100</f>
        <v>23.036649214659686</v>
      </c>
      <c r="C15" s="92">
        <f>'Tav.8.1'!C15/'Tav.8.1'!C$20*100</f>
        <v>8.661253383302103</v>
      </c>
      <c r="D15" s="92">
        <f>'Tav.8.1'!D15/'Tav.8.1'!D$20*100</f>
        <v>10.639880952380953</v>
      </c>
      <c r="E15" s="92">
        <f>'Tav.8.1'!E15/'Tav.8.1'!E$20*100</f>
        <v>11.559139784946236</v>
      </c>
      <c r="F15" s="92"/>
      <c r="G15" s="92">
        <f>'Tav.8.1'!G15/'Tav.8.1'!G$20*100</f>
        <v>11.827956989247312</v>
      </c>
      <c r="H15" s="92">
        <f>'Tav.8.1'!H15/'Tav.8.1'!H$20*100</f>
        <v>7.409082685000905</v>
      </c>
      <c r="I15" s="92">
        <f>'Tav.8.1'!I15/'Tav.8.1'!I$20*100</f>
        <v>5.719557195571956</v>
      </c>
      <c r="J15" s="92">
        <f>'Tav.8.1'!J15/'Tav.8.1'!J$20*100</f>
        <v>15.166666666666668</v>
      </c>
      <c r="K15" s="92"/>
      <c r="L15" s="92">
        <f>'Tav.8.1'!L15/'Tav.8.1'!L$20*100</f>
        <v>17.50663129973475</v>
      </c>
      <c r="M15" s="92">
        <f>'Tav.8.1'!M15/'Tav.8.1'!M$20*100</f>
        <v>7.788358453679763</v>
      </c>
      <c r="N15" s="92">
        <f>'Tav.8.1'!N15/'Tav.8.1'!N$20*100</f>
        <v>7.15839860748477</v>
      </c>
      <c r="O15" s="92">
        <f>'Tav.8.1'!O15/'Tav.8.1'!O$20*100</f>
        <v>13.428324697754748</v>
      </c>
    </row>
    <row r="16" spans="1:15" s="19" customFormat="1" ht="12.75" customHeight="1">
      <c r="A16" s="83" t="s">
        <v>8</v>
      </c>
      <c r="B16" s="92">
        <f>'Tav.8.1'!B16/'Tav.8.1'!B$20*100</f>
        <v>54.973821989528794</v>
      </c>
      <c r="C16" s="92">
        <f>'Tav.8.1'!C16/'Tav.8.1'!C$20*100</f>
        <v>38.663335415365395</v>
      </c>
      <c r="D16" s="92">
        <f>'Tav.8.1'!D16/'Tav.8.1'!D$20*100</f>
        <v>40.55059523809524</v>
      </c>
      <c r="E16" s="92">
        <f>'Tav.8.1'!E16/'Tav.8.1'!E$20*100</f>
        <v>47.043010752688176</v>
      </c>
      <c r="F16" s="92"/>
      <c r="G16" s="92">
        <f>'Tav.8.1'!G16/'Tav.8.1'!G$20*100</f>
        <v>45.69892473118279</v>
      </c>
      <c r="H16" s="92">
        <f>'Tav.8.1'!H16/'Tav.8.1'!H$20*100</f>
        <v>13.696399493396056</v>
      </c>
      <c r="I16" s="92">
        <f>'Tav.8.1'!I16/'Tav.8.1'!I$20*100</f>
        <v>13.745387453874539</v>
      </c>
      <c r="J16" s="92">
        <f>'Tav.8.1'!J16/'Tav.8.1'!J$20*100</f>
        <v>33.25</v>
      </c>
      <c r="K16" s="92"/>
      <c r="L16" s="92">
        <f>'Tav.8.1'!L16/'Tav.8.1'!L$20*100</f>
        <v>50.397877984084886</v>
      </c>
      <c r="M16" s="92">
        <f>'Tav.8.1'!M16/'Tav.8.1'!M$20*100</f>
        <v>21.25875007882954</v>
      </c>
      <c r="N16" s="92">
        <f>'Tav.8.1'!N16/'Tav.8.1'!N$20*100</f>
        <v>21.583986074847694</v>
      </c>
      <c r="O16" s="92">
        <f>'Tav.8.1'!O16/'Tav.8.1'!O$20*100</f>
        <v>39.89637305699482</v>
      </c>
    </row>
    <row r="17" spans="1:15" s="82" customFormat="1" ht="24" customHeight="1">
      <c r="A17" s="79" t="s">
        <v>9</v>
      </c>
      <c r="B17" s="92">
        <f>'Tav.8.1'!B17/'Tav.8.1'!B$20*100</f>
        <v>0.5235602094240838</v>
      </c>
      <c r="C17" s="92">
        <f>'Tav.8.1'!C17/'Tav.8.1'!C$20*100</f>
        <v>1.5823443681032687</v>
      </c>
      <c r="D17" s="92">
        <f>'Tav.8.1'!D17/'Tav.8.1'!D$20*100</f>
        <v>2.232142857142857</v>
      </c>
      <c r="E17" s="92">
        <f>'Tav.8.1'!E17/'Tav.8.1'!E$20*100</f>
        <v>2.6881720430107525</v>
      </c>
      <c r="F17" s="92"/>
      <c r="G17" s="92">
        <f>'Tav.8.1'!G17/'Tav.8.1'!G$20*100</f>
        <v>2.1505376344086025</v>
      </c>
      <c r="H17" s="92">
        <f>'Tav.8.1'!H17/'Tav.8.1'!H$20*100</f>
        <v>1.302695856703456</v>
      </c>
      <c r="I17" s="92">
        <f>'Tav.8.1'!I17/'Tav.8.1'!I$20*100</f>
        <v>0.7995079950799507</v>
      </c>
      <c r="J17" s="92">
        <f>'Tav.8.1'!J17/'Tav.8.1'!J$20*100</f>
        <v>1.4166666666666665</v>
      </c>
      <c r="K17" s="92"/>
      <c r="L17" s="92">
        <f>'Tav.8.1'!L17/'Tav.8.1'!L$20*100</f>
        <v>1.3262599469496021</v>
      </c>
      <c r="M17" s="92">
        <f>'Tav.8.1'!M17/'Tav.8.1'!M$20*100</f>
        <v>1.3873998864854638</v>
      </c>
      <c r="N17" s="92">
        <f>'Tav.8.1'!N17/'Tav.8.1'!N$20*100</f>
        <v>1.2184508268059182</v>
      </c>
      <c r="O17" s="92">
        <f>'Tav.8.1'!O17/'Tav.8.1'!O$20*100</f>
        <v>2.0293609671848016</v>
      </c>
    </row>
    <row r="18" spans="1:15" s="19" customFormat="1" ht="12.75" customHeight="1">
      <c r="A18" s="83" t="s">
        <v>10</v>
      </c>
      <c r="B18" s="92">
        <f>'Tav.8.1'!B18/'Tav.8.1'!B$20*100</f>
        <v>1.5706806282722512</v>
      </c>
      <c r="C18" s="92">
        <f>'Tav.8.1'!C18/'Tav.8.1'!C$20*100</f>
        <v>3.4561732250676656</v>
      </c>
      <c r="D18" s="92">
        <f>'Tav.8.1'!D18/'Tav.8.1'!D$20*100</f>
        <v>6.25</v>
      </c>
      <c r="E18" s="92">
        <f>'Tav.8.1'!E18/'Tav.8.1'!E$20*100</f>
        <v>7.258064516129033</v>
      </c>
      <c r="F18" s="92"/>
      <c r="G18" s="92">
        <f>'Tav.8.1'!G18/'Tav.8.1'!G$20*100</f>
        <v>2.6881720430107525</v>
      </c>
      <c r="H18" s="92">
        <f>'Tav.8.1'!H18/'Tav.8.1'!H$20*100</f>
        <v>3.157228152704903</v>
      </c>
      <c r="I18" s="92">
        <f>'Tav.8.1'!I18/'Tav.8.1'!I$20*100</f>
        <v>3.4440344403444034</v>
      </c>
      <c r="J18" s="92">
        <f>'Tav.8.1'!J18/'Tav.8.1'!J$20*100</f>
        <v>9.333333333333334</v>
      </c>
      <c r="K18" s="92"/>
      <c r="L18" s="92">
        <f>'Tav.8.1'!L18/'Tav.8.1'!L$20*100</f>
        <v>2.122015915119363</v>
      </c>
      <c r="M18" s="92">
        <f>'Tav.8.1'!M18/'Tav.8.1'!M$20*100</f>
        <v>3.2477770070000633</v>
      </c>
      <c r="N18" s="92">
        <f>'Tav.8.1'!N18/'Tav.8.1'!N$20*100</f>
        <v>4.2645778938207135</v>
      </c>
      <c r="O18" s="92">
        <f>'Tav.8.1'!O18/'Tav.8.1'!O$20*100</f>
        <v>8.333333333333332</v>
      </c>
    </row>
    <row r="19" spans="1:15" s="19" customFormat="1" ht="12.75" customHeight="1">
      <c r="A19" s="83" t="s">
        <v>11</v>
      </c>
      <c r="B19" s="92">
        <f>'Tav.8.1'!B19/'Tav.8.1'!B$20*100</f>
        <v>17.277486910994764</v>
      </c>
      <c r="C19" s="92">
        <f>'Tav.8.1'!C19/'Tav.8.1'!C$20*100</f>
        <v>4.5388298979804285</v>
      </c>
      <c r="D19" s="92">
        <f>'Tav.8.1'!D19/'Tav.8.1'!D$20*100</f>
        <v>6.696428571428571</v>
      </c>
      <c r="E19" s="92">
        <f>'Tav.8.1'!E19/'Tav.8.1'!E$20*100</f>
        <v>5.824372759856631</v>
      </c>
      <c r="F19" s="92"/>
      <c r="G19" s="92">
        <f>'Tav.8.1'!G19/'Tav.8.1'!G$20*100</f>
        <v>31.72043010752688</v>
      </c>
      <c r="H19" s="92">
        <f>'Tav.8.1'!H19/'Tav.8.1'!H$20*100</f>
        <v>2.9129726795730053</v>
      </c>
      <c r="I19" s="92">
        <f>'Tav.8.1'!I19/'Tav.8.1'!I$20*100</f>
        <v>3.9667896678966788</v>
      </c>
      <c r="J19" s="92">
        <f>'Tav.8.1'!J19/'Tav.8.1'!J$20*100</f>
        <v>8.583333333333334</v>
      </c>
      <c r="K19" s="92"/>
      <c r="L19" s="92">
        <f>'Tav.8.1'!L19/'Tav.8.1'!L$20*100</f>
        <v>24.40318302387268</v>
      </c>
      <c r="M19" s="92">
        <f>'Tav.8.1'!M19/'Tav.8.1'!M$20*100</f>
        <v>3.4054360850097747</v>
      </c>
      <c r="N19" s="92">
        <f>'Tav.8.1'!N19/'Tav.8.1'!N$20*100</f>
        <v>4.765013054830288</v>
      </c>
      <c r="O19" s="92">
        <f>'Tav.8.1'!O19/'Tav.8.1'!O$20*100</f>
        <v>7.253886010362693</v>
      </c>
    </row>
    <row r="20" spans="1:15" s="91" customFormat="1" ht="25.5">
      <c r="A20" s="94" t="s">
        <v>13</v>
      </c>
      <c r="B20" s="95">
        <f>'Tav.8.1'!B20/'Tav.8.1'!B$20*100</f>
        <v>100</v>
      </c>
      <c r="C20" s="95">
        <f>'Tav.8.1'!C20/'Tav.8.1'!C$20*100</f>
        <v>100</v>
      </c>
      <c r="D20" s="95">
        <f>'Tav.8.1'!D20/'Tav.8.1'!D$20*100</f>
        <v>100</v>
      </c>
      <c r="E20" s="95">
        <f>'Tav.8.1'!E20/'Tav.8.1'!E$20*100</f>
        <v>100</v>
      </c>
      <c r="F20" s="95"/>
      <c r="G20" s="95">
        <f>'Tav.8.1'!G20/'Tav.8.1'!G$20*100</f>
        <v>100</v>
      </c>
      <c r="H20" s="95">
        <f>'Tav.8.1'!H20/'Tav.8.1'!H$20*100</f>
        <v>100</v>
      </c>
      <c r="I20" s="95">
        <f>'Tav.8.1'!I20/'Tav.8.1'!I$20*100</f>
        <v>100</v>
      </c>
      <c r="J20" s="95">
        <f>'Tav.8.1'!J20/'Tav.8.1'!J$20*100</f>
        <v>100</v>
      </c>
      <c r="K20" s="95"/>
      <c r="L20" s="95">
        <f>'Tav.8.1'!L20/'Tav.8.1'!L$20*100</f>
        <v>100</v>
      </c>
      <c r="M20" s="95">
        <f>'Tav.8.1'!M20/'Tav.8.1'!M$20*100</f>
        <v>100</v>
      </c>
      <c r="N20" s="95">
        <f>'Tav.8.1'!N20/'Tav.8.1'!N$20*100</f>
        <v>100</v>
      </c>
      <c r="O20" s="95">
        <f>'Tav.8.1'!O20/'Tav.8.1'!O$20*100</f>
        <v>100</v>
      </c>
    </row>
    <row r="21" s="96" customFormat="1" ht="12.75" customHeight="1">
      <c r="A21" s="122" t="s">
        <v>143</v>
      </c>
    </row>
    <row r="22" ht="12.75" customHeight="1">
      <c r="A22" s="96" t="s">
        <v>32</v>
      </c>
    </row>
    <row r="23" ht="12.75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ht="12.75">
      <c r="A28" s="14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27" customHeight="1"/>
  </sheetData>
  <sheetProtection/>
  <mergeCells count="7">
    <mergeCell ref="A1:O1"/>
    <mergeCell ref="L2:O2"/>
    <mergeCell ref="A4:E4"/>
    <mergeCell ref="A12:E12"/>
    <mergeCell ref="A2:A3"/>
    <mergeCell ref="B2:E2"/>
    <mergeCell ref="G2:J2"/>
  </mergeCells>
  <conditionalFormatting sqref="C21:D21">
    <cfRule type="cellIs" priority="3" dxfId="0" operator="lessThan" stopIfTrue="1">
      <formula>0</formula>
    </cfRule>
  </conditionalFormatting>
  <conditionalFormatting sqref="C21:D21">
    <cfRule type="cellIs" priority="1" dxfId="0" operator="lessThan" stopIfTrue="1">
      <formula>0</formula>
    </cfRule>
  </conditionalFormatting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I3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2.8515625" style="65" customWidth="1"/>
    <col min="2" max="2" width="11.140625" style="24" customWidth="1"/>
    <col min="3" max="3" width="12.140625" style="24" customWidth="1"/>
    <col min="4" max="4" width="0.5625" style="24" customWidth="1"/>
    <col min="5" max="6" width="12.140625" style="24" customWidth="1"/>
    <col min="7" max="7" width="0.5625" style="24" customWidth="1"/>
    <col min="8" max="9" width="12.140625" style="24" customWidth="1"/>
    <col min="10" max="16384" width="9.140625" style="24" customWidth="1"/>
  </cols>
  <sheetData>
    <row r="1" spans="1:9" s="3" customFormat="1" ht="15.75" customHeight="1">
      <c r="A1" s="131" t="s">
        <v>134</v>
      </c>
      <c r="B1" s="131"/>
      <c r="C1" s="131"/>
      <c r="D1" s="131"/>
      <c r="E1" s="131"/>
      <c r="F1" s="131"/>
      <c r="G1" s="131"/>
      <c r="H1" s="131"/>
      <c r="I1" s="131"/>
    </row>
    <row r="2" spans="1:9" s="54" customFormat="1" ht="12.75" customHeight="1" hidden="1">
      <c r="A2" s="51" t="s">
        <v>123</v>
      </c>
      <c r="B2" s="55"/>
      <c r="C2" s="55"/>
      <c r="D2" s="55"/>
      <c r="E2" s="55"/>
      <c r="F2" s="55"/>
      <c r="G2" s="55"/>
      <c r="H2" s="55"/>
      <c r="I2" s="55"/>
    </row>
    <row r="3" spans="1:9" ht="15.75" customHeight="1">
      <c r="A3" s="133" t="s">
        <v>31</v>
      </c>
      <c r="B3" s="135" t="s">
        <v>15</v>
      </c>
      <c r="C3" s="135"/>
      <c r="D3" s="99"/>
      <c r="E3" s="135" t="s">
        <v>20</v>
      </c>
      <c r="F3" s="135"/>
      <c r="G3" s="99"/>
      <c r="H3" s="135" t="s">
        <v>17</v>
      </c>
      <c r="I3" s="135"/>
    </row>
    <row r="4" spans="1:9" ht="15.75" customHeight="1">
      <c r="A4" s="134"/>
      <c r="B4" s="105" t="s">
        <v>18</v>
      </c>
      <c r="C4" s="105" t="s">
        <v>19</v>
      </c>
      <c r="D4" s="59"/>
      <c r="E4" s="105" t="s">
        <v>18</v>
      </c>
      <c r="F4" s="105" t="s">
        <v>19</v>
      </c>
      <c r="G4" s="106"/>
      <c r="H4" s="105" t="s">
        <v>18</v>
      </c>
      <c r="I4" s="105" t="s">
        <v>19</v>
      </c>
    </row>
    <row r="5" spans="1:9" ht="15.75" customHeight="1">
      <c r="A5" s="132" t="s">
        <v>125</v>
      </c>
      <c r="B5" s="132"/>
      <c r="C5" s="132"/>
      <c r="D5" s="132"/>
      <c r="E5" s="132"/>
      <c r="F5" s="132"/>
      <c r="G5" s="132"/>
      <c r="H5" s="132"/>
      <c r="I5" s="132"/>
    </row>
    <row r="6" spans="1:9" ht="12.75" customHeight="1">
      <c r="A6" s="110">
        <v>2000</v>
      </c>
      <c r="B6" s="107">
        <v>179532</v>
      </c>
      <c r="C6" s="107">
        <v>535760</v>
      </c>
      <c r="D6" s="107"/>
      <c r="E6" s="107">
        <v>15171</v>
      </c>
      <c r="F6" s="107">
        <v>53147</v>
      </c>
      <c r="G6" s="107"/>
      <c r="H6" s="107">
        <v>194703</v>
      </c>
      <c r="I6" s="107">
        <v>588907</v>
      </c>
    </row>
    <row r="7" spans="1:9" ht="12.75" customHeight="1">
      <c r="A7" s="110">
        <v>2001</v>
      </c>
      <c r="B7" s="107">
        <v>193672</v>
      </c>
      <c r="C7" s="107">
        <v>592317</v>
      </c>
      <c r="D7" s="107"/>
      <c r="E7" s="107">
        <v>17372</v>
      </c>
      <c r="F7" s="107">
        <v>58936</v>
      </c>
      <c r="G7" s="107"/>
      <c r="H7" s="107">
        <v>211044</v>
      </c>
      <c r="I7" s="107">
        <v>651253</v>
      </c>
    </row>
    <row r="8" spans="1:9" ht="12.75" customHeight="1">
      <c r="A8" s="110">
        <v>2002</v>
      </c>
      <c r="B8" s="107">
        <v>181396</v>
      </c>
      <c r="C8" s="107">
        <v>508279</v>
      </c>
      <c r="D8" s="107"/>
      <c r="E8" s="107">
        <v>18695</v>
      </c>
      <c r="F8" s="107">
        <v>63375</v>
      </c>
      <c r="G8" s="107"/>
      <c r="H8" s="107">
        <v>200091</v>
      </c>
      <c r="I8" s="107">
        <v>571654</v>
      </c>
    </row>
    <row r="9" spans="1:9" ht="12.75" customHeight="1">
      <c r="A9" s="110">
        <v>2003</v>
      </c>
      <c r="B9" s="107">
        <v>201924</v>
      </c>
      <c r="C9" s="107">
        <v>534167</v>
      </c>
      <c r="D9" s="107"/>
      <c r="E9" s="107">
        <v>19602</v>
      </c>
      <c r="F9" s="107">
        <v>61305</v>
      </c>
      <c r="G9" s="107"/>
      <c r="H9" s="107">
        <v>221526</v>
      </c>
      <c r="I9" s="107">
        <v>595472</v>
      </c>
    </row>
    <row r="10" spans="1:9" ht="12.75" customHeight="1">
      <c r="A10" s="110">
        <v>2004</v>
      </c>
      <c r="B10" s="107">
        <v>197190</v>
      </c>
      <c r="C10" s="107">
        <v>514225</v>
      </c>
      <c r="D10" s="107"/>
      <c r="E10" s="107">
        <v>21570</v>
      </c>
      <c r="F10" s="107">
        <v>73523</v>
      </c>
      <c r="G10" s="107"/>
      <c r="H10" s="107">
        <v>218760</v>
      </c>
      <c r="I10" s="107">
        <v>587748</v>
      </c>
    </row>
    <row r="11" spans="1:9" ht="12.75" customHeight="1">
      <c r="A11" s="110">
        <v>2005</v>
      </c>
      <c r="B11" s="107">
        <v>215982</v>
      </c>
      <c r="C11" s="107">
        <v>570108</v>
      </c>
      <c r="D11" s="107"/>
      <c r="E11" s="107">
        <v>23245</v>
      </c>
      <c r="F11" s="107">
        <v>81076</v>
      </c>
      <c r="G11" s="107"/>
      <c r="H11" s="107">
        <v>239227</v>
      </c>
      <c r="I11" s="107">
        <v>651184</v>
      </c>
    </row>
    <row r="12" spans="1:9" ht="12.75" customHeight="1">
      <c r="A12" s="110">
        <v>2006</v>
      </c>
      <c r="B12" s="107">
        <v>195128</v>
      </c>
      <c r="C12" s="107">
        <v>434046</v>
      </c>
      <c r="D12" s="107"/>
      <c r="E12" s="107">
        <v>23431</v>
      </c>
      <c r="F12" s="107">
        <v>69326</v>
      </c>
      <c r="G12" s="107"/>
      <c r="H12" s="107">
        <v>218559</v>
      </c>
      <c r="I12" s="107">
        <v>503372</v>
      </c>
    </row>
    <row r="13" spans="1:9" ht="12.75" customHeight="1">
      <c r="A13" s="110">
        <v>2007</v>
      </c>
      <c r="B13" s="107">
        <v>200037</v>
      </c>
      <c r="C13" s="107">
        <v>481073</v>
      </c>
      <c r="D13" s="107"/>
      <c r="E13" s="107">
        <v>21975</v>
      </c>
      <c r="F13" s="107">
        <v>67222</v>
      </c>
      <c r="G13" s="107"/>
      <c r="H13" s="107">
        <f>B13+E13</f>
        <v>222012</v>
      </c>
      <c r="I13" s="107">
        <f>C13+F13</f>
        <v>548295</v>
      </c>
    </row>
    <row r="14" spans="1:9" ht="12.75" customHeight="1">
      <c r="A14" s="110">
        <v>2008</v>
      </c>
      <c r="B14" s="108">
        <v>207359</v>
      </c>
      <c r="C14" s="108">
        <v>491555</v>
      </c>
      <c r="D14" s="108"/>
      <c r="E14" s="108">
        <v>21049</v>
      </c>
      <c r="F14" s="108">
        <v>65062</v>
      </c>
      <c r="G14" s="108"/>
      <c r="H14" s="108">
        <f>B14+E14</f>
        <v>228408</v>
      </c>
      <c r="I14" s="108">
        <f>C14+F14</f>
        <v>556617</v>
      </c>
    </row>
    <row r="15" spans="1:9" ht="15.75" customHeight="1">
      <c r="A15" s="127" t="s">
        <v>126</v>
      </c>
      <c r="B15" s="127"/>
      <c r="C15" s="127"/>
      <c r="D15" s="127"/>
      <c r="E15" s="127"/>
      <c r="F15" s="127"/>
      <c r="G15" s="127"/>
      <c r="H15" s="127"/>
      <c r="I15" s="127"/>
    </row>
    <row r="16" spans="1:9" s="57" customFormat="1" ht="12.75" customHeight="1">
      <c r="A16" s="110">
        <v>2000</v>
      </c>
      <c r="B16" s="107">
        <v>136021</v>
      </c>
      <c r="C16" s="107">
        <v>760789</v>
      </c>
      <c r="D16" s="107"/>
      <c r="E16" s="107">
        <v>23751</v>
      </c>
      <c r="F16" s="107">
        <v>109584</v>
      </c>
      <c r="G16" s="107"/>
      <c r="H16" s="107">
        <v>159772</v>
      </c>
      <c r="I16" s="107">
        <v>870373</v>
      </c>
    </row>
    <row r="17" spans="1:9" s="57" customFormat="1" ht="12.75" customHeight="1">
      <c r="A17" s="110">
        <v>2001</v>
      </c>
      <c r="B17" s="107">
        <v>158181</v>
      </c>
      <c r="C17" s="107">
        <v>906164</v>
      </c>
      <c r="D17" s="107"/>
      <c r="E17" s="107">
        <v>28807</v>
      </c>
      <c r="F17" s="107">
        <v>155548</v>
      </c>
      <c r="G17" s="107"/>
      <c r="H17" s="107">
        <v>186988</v>
      </c>
      <c r="I17" s="107">
        <v>1061712</v>
      </c>
    </row>
    <row r="18" spans="1:9" s="57" customFormat="1" ht="12.75" customHeight="1">
      <c r="A18" s="110">
        <v>2002</v>
      </c>
      <c r="B18" s="107">
        <v>161191</v>
      </c>
      <c r="C18" s="107">
        <v>970635</v>
      </c>
      <c r="D18" s="107"/>
      <c r="E18" s="107">
        <v>29858</v>
      </c>
      <c r="F18" s="107">
        <v>154831</v>
      </c>
      <c r="G18" s="107"/>
      <c r="H18" s="107">
        <v>191049</v>
      </c>
      <c r="I18" s="107">
        <v>1125466</v>
      </c>
    </row>
    <row r="19" spans="1:9" s="57" customFormat="1" ht="12.75" customHeight="1">
      <c r="A19" s="110">
        <v>2003</v>
      </c>
      <c r="B19" s="107">
        <v>174187</v>
      </c>
      <c r="C19" s="107">
        <v>1009755</v>
      </c>
      <c r="D19" s="107"/>
      <c r="E19" s="107">
        <v>31573</v>
      </c>
      <c r="F19" s="107">
        <v>156649</v>
      </c>
      <c r="G19" s="107"/>
      <c r="H19" s="107">
        <v>205760</v>
      </c>
      <c r="I19" s="107">
        <v>1166404</v>
      </c>
    </row>
    <row r="20" spans="1:9" s="57" customFormat="1" ht="12.75" customHeight="1">
      <c r="A20" s="110">
        <v>2004</v>
      </c>
      <c r="B20" s="107">
        <v>191209</v>
      </c>
      <c r="C20" s="107">
        <v>1052508</v>
      </c>
      <c r="D20" s="107"/>
      <c r="E20" s="107">
        <v>28294</v>
      </c>
      <c r="F20" s="107">
        <v>139336</v>
      </c>
      <c r="G20" s="107"/>
      <c r="H20" s="107">
        <v>219503</v>
      </c>
      <c r="I20" s="107">
        <v>1191844</v>
      </c>
    </row>
    <row r="21" spans="1:9" s="57" customFormat="1" ht="12.75" customHeight="1">
      <c r="A21" s="110">
        <v>2005</v>
      </c>
      <c r="B21" s="107">
        <v>193246</v>
      </c>
      <c r="C21" s="107">
        <v>1161445</v>
      </c>
      <c r="D21" s="107"/>
      <c r="E21" s="107">
        <v>34557</v>
      </c>
      <c r="F21" s="107">
        <v>140521</v>
      </c>
      <c r="G21" s="107"/>
      <c r="H21" s="107">
        <v>227803</v>
      </c>
      <c r="I21" s="107">
        <v>1301966</v>
      </c>
    </row>
    <row r="22" spans="1:9" s="57" customFormat="1" ht="12.75" customHeight="1">
      <c r="A22" s="110">
        <v>2006</v>
      </c>
      <c r="B22" s="107">
        <v>201112</v>
      </c>
      <c r="C22" s="107">
        <v>1135397</v>
      </c>
      <c r="D22" s="107"/>
      <c r="E22" s="107">
        <v>31385</v>
      </c>
      <c r="F22" s="107">
        <v>104759</v>
      </c>
      <c r="G22" s="107"/>
      <c r="H22" s="107">
        <v>232497</v>
      </c>
      <c r="I22" s="107">
        <v>1240156</v>
      </c>
    </row>
    <row r="23" spans="1:9" s="57" customFormat="1" ht="12.75" customHeight="1">
      <c r="A23" s="110">
        <v>2007</v>
      </c>
      <c r="B23" s="107">
        <v>194788</v>
      </c>
      <c r="C23" s="107">
        <v>1187023</v>
      </c>
      <c r="D23" s="107"/>
      <c r="E23" s="107">
        <v>31746</v>
      </c>
      <c r="F23" s="107">
        <v>121471</v>
      </c>
      <c r="G23" s="107"/>
      <c r="H23" s="107">
        <f>B23+E23</f>
        <v>226534</v>
      </c>
      <c r="I23" s="107">
        <f>C23+F23</f>
        <v>1308494</v>
      </c>
    </row>
    <row r="24" spans="1:9" s="57" customFormat="1" ht="12.75" customHeight="1">
      <c r="A24" s="110">
        <v>2008</v>
      </c>
      <c r="B24" s="108">
        <v>207212</v>
      </c>
      <c r="C24" s="108">
        <v>1189514</v>
      </c>
      <c r="D24" s="108"/>
      <c r="E24" s="108">
        <v>30660</v>
      </c>
      <c r="F24" s="108">
        <v>116242</v>
      </c>
      <c r="G24" s="108"/>
      <c r="H24" s="108">
        <v>237872</v>
      </c>
      <c r="I24" s="108">
        <v>1305756</v>
      </c>
    </row>
    <row r="25" spans="1:9" ht="15.75" customHeight="1">
      <c r="A25" s="127" t="s">
        <v>127</v>
      </c>
      <c r="B25" s="127"/>
      <c r="C25" s="127"/>
      <c r="D25" s="127"/>
      <c r="E25" s="127"/>
      <c r="F25" s="127"/>
      <c r="G25" s="127"/>
      <c r="H25" s="127"/>
      <c r="I25" s="127"/>
    </row>
    <row r="26" spans="1:9" s="74" customFormat="1" ht="12.75" customHeight="1">
      <c r="A26" s="110">
        <v>2000</v>
      </c>
      <c r="B26" s="107">
        <v>315553</v>
      </c>
      <c r="C26" s="107">
        <v>1296549</v>
      </c>
      <c r="D26" s="107"/>
      <c r="E26" s="107">
        <v>38922</v>
      </c>
      <c r="F26" s="107">
        <v>162731</v>
      </c>
      <c r="G26" s="107"/>
      <c r="H26" s="107">
        <v>354475</v>
      </c>
      <c r="I26" s="107">
        <v>1459280</v>
      </c>
    </row>
    <row r="27" spans="1:9" s="74" customFormat="1" ht="12.75" customHeight="1">
      <c r="A27" s="110">
        <v>2001</v>
      </c>
      <c r="B27" s="107">
        <v>351853</v>
      </c>
      <c r="C27" s="107">
        <v>1498481</v>
      </c>
      <c r="D27" s="107"/>
      <c r="E27" s="107">
        <v>46179</v>
      </c>
      <c r="F27" s="107">
        <v>214484</v>
      </c>
      <c r="G27" s="107"/>
      <c r="H27" s="107">
        <v>398032</v>
      </c>
      <c r="I27" s="107">
        <v>1712965</v>
      </c>
    </row>
    <row r="28" spans="1:9" ht="12.75" customHeight="1">
      <c r="A28" s="110">
        <v>2002</v>
      </c>
      <c r="B28" s="107">
        <v>342587</v>
      </c>
      <c r="C28" s="107">
        <v>1478914</v>
      </c>
      <c r="D28" s="107"/>
      <c r="E28" s="107">
        <v>48553</v>
      </c>
      <c r="F28" s="107">
        <v>218206</v>
      </c>
      <c r="G28" s="107"/>
      <c r="H28" s="107">
        <v>391140</v>
      </c>
      <c r="I28" s="107">
        <v>1697120</v>
      </c>
    </row>
    <row r="29" spans="1:9" ht="12.75" customHeight="1">
      <c r="A29" s="110">
        <v>2003</v>
      </c>
      <c r="B29" s="107">
        <v>376111</v>
      </c>
      <c r="C29" s="107">
        <v>1543922</v>
      </c>
      <c r="D29" s="107"/>
      <c r="E29" s="107">
        <v>51175</v>
      </c>
      <c r="F29" s="107">
        <v>217954</v>
      </c>
      <c r="G29" s="107"/>
      <c r="H29" s="107">
        <v>427286</v>
      </c>
      <c r="I29" s="107">
        <v>1761876</v>
      </c>
    </row>
    <row r="30" spans="1:9" ht="12.75" customHeight="1">
      <c r="A30" s="110">
        <v>2004</v>
      </c>
      <c r="B30" s="107">
        <v>388399</v>
      </c>
      <c r="C30" s="107">
        <v>1566733</v>
      </c>
      <c r="D30" s="107"/>
      <c r="E30" s="107">
        <v>49864</v>
      </c>
      <c r="F30" s="107">
        <v>212859</v>
      </c>
      <c r="G30" s="107"/>
      <c r="H30" s="107">
        <v>438263</v>
      </c>
      <c r="I30" s="107">
        <v>1779592</v>
      </c>
    </row>
    <row r="31" spans="1:9" ht="12.75" customHeight="1">
      <c r="A31" s="110">
        <v>2005</v>
      </c>
      <c r="B31" s="107">
        <v>409228</v>
      </c>
      <c r="C31" s="107">
        <v>1731553</v>
      </c>
      <c r="D31" s="107"/>
      <c r="E31" s="107">
        <v>57802</v>
      </c>
      <c r="F31" s="107">
        <v>221597</v>
      </c>
      <c r="G31" s="107"/>
      <c r="H31" s="107">
        <v>467030</v>
      </c>
      <c r="I31" s="107">
        <v>1953150</v>
      </c>
    </row>
    <row r="32" spans="1:9" ht="12.75" customHeight="1">
      <c r="A32" s="110">
        <v>2006</v>
      </c>
      <c r="B32" s="107">
        <v>396240</v>
      </c>
      <c r="C32" s="107">
        <v>1569443</v>
      </c>
      <c r="D32" s="107"/>
      <c r="E32" s="107">
        <v>54816</v>
      </c>
      <c r="F32" s="107">
        <v>174085</v>
      </c>
      <c r="G32" s="107"/>
      <c r="H32" s="107">
        <v>451056</v>
      </c>
      <c r="I32" s="107">
        <v>1743528</v>
      </c>
    </row>
    <row r="33" spans="1:9" ht="12.75" customHeight="1">
      <c r="A33" s="110">
        <v>2007</v>
      </c>
      <c r="B33" s="107">
        <v>394825</v>
      </c>
      <c r="C33" s="107">
        <v>1668096</v>
      </c>
      <c r="D33" s="107"/>
      <c r="E33" s="107">
        <v>53721</v>
      </c>
      <c r="F33" s="107">
        <v>188693</v>
      </c>
      <c r="G33" s="107"/>
      <c r="H33" s="107">
        <f>B33+E33</f>
        <v>448546</v>
      </c>
      <c r="I33" s="107">
        <f>C33+F33</f>
        <v>1856789</v>
      </c>
    </row>
    <row r="34" spans="1:9" ht="12.75" customHeight="1">
      <c r="A34" s="111">
        <v>2008</v>
      </c>
      <c r="B34" s="109">
        <v>414571</v>
      </c>
      <c r="C34" s="109">
        <v>1681069</v>
      </c>
      <c r="D34" s="109"/>
      <c r="E34" s="109">
        <v>51709</v>
      </c>
      <c r="F34" s="109">
        <v>181304</v>
      </c>
      <c r="G34" s="109"/>
      <c r="H34" s="109">
        <v>466280</v>
      </c>
      <c r="I34" s="109">
        <v>1862373</v>
      </c>
    </row>
    <row r="35" s="96" customFormat="1" ht="12.75" customHeight="1">
      <c r="A35" s="122" t="s">
        <v>143</v>
      </c>
    </row>
  </sheetData>
  <sheetProtection/>
  <mergeCells count="8">
    <mergeCell ref="A1:I1"/>
    <mergeCell ref="A25:I25"/>
    <mergeCell ref="A15:I15"/>
    <mergeCell ref="A5:I5"/>
    <mergeCell ref="A3:A4"/>
    <mergeCell ref="B3:C3"/>
    <mergeCell ref="E3:F3"/>
    <mergeCell ref="H3:I3"/>
  </mergeCells>
  <conditionalFormatting sqref="C35:D35">
    <cfRule type="cellIs" priority="3" dxfId="0" operator="lessThan" stopIfTrue="1">
      <formula>0</formula>
    </cfRule>
  </conditionalFormatting>
  <conditionalFormatting sqref="C35:D35">
    <cfRule type="cellIs" priority="2" dxfId="0" operator="lessThan" stopIfTrue="1">
      <formula>0</formula>
    </cfRule>
  </conditionalFormatting>
  <conditionalFormatting sqref="C35:D35">
    <cfRule type="cellIs" priority="1" dxfId="0" operator="lessThan" stopIfTrue="1">
      <formula>0</formula>
    </cfRule>
  </conditionalFormatting>
  <printOptions/>
  <pageMargins left="0.984251968503937" right="0.5905511811023623" top="1.3779527559055118" bottom="0.7874015748031497" header="0" footer="0.7874015748031497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J1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421875" style="57" customWidth="1"/>
    <col min="2" max="3" width="11.57421875" style="57" customWidth="1"/>
    <col min="4" max="4" width="0.5625" style="57" customWidth="1"/>
    <col min="5" max="6" width="11.57421875" style="57" customWidth="1"/>
    <col min="7" max="7" width="0.5625" style="57" customWidth="1"/>
    <col min="8" max="9" width="11.57421875" style="57" customWidth="1"/>
    <col min="10" max="16384" width="9.140625" style="57" customWidth="1"/>
  </cols>
  <sheetData>
    <row r="1" spans="1:10" s="4" customFormat="1" ht="15.75" customHeight="1">
      <c r="A1" s="162" t="s">
        <v>148</v>
      </c>
      <c r="B1" s="162"/>
      <c r="C1" s="162"/>
      <c r="D1" s="162"/>
      <c r="E1" s="162"/>
      <c r="F1" s="162"/>
      <c r="G1" s="162"/>
      <c r="H1" s="162"/>
      <c r="I1" s="162"/>
      <c r="J1" s="5"/>
    </row>
    <row r="2" spans="1:9" ht="15.75" customHeight="1">
      <c r="A2" s="126"/>
      <c r="B2" s="137" t="s">
        <v>21</v>
      </c>
      <c r="C2" s="137"/>
      <c r="D2" s="71"/>
      <c r="E2" s="137" t="s">
        <v>16</v>
      </c>
      <c r="F2" s="137"/>
      <c r="G2" s="71"/>
      <c r="H2" s="137" t="s">
        <v>17</v>
      </c>
      <c r="I2" s="137"/>
    </row>
    <row r="3" spans="1:9" ht="15.75" customHeight="1">
      <c r="A3" s="136"/>
      <c r="B3" s="100" t="s">
        <v>22</v>
      </c>
      <c r="C3" s="100" t="s">
        <v>23</v>
      </c>
      <c r="D3" s="101"/>
      <c r="E3" s="100" t="s">
        <v>22</v>
      </c>
      <c r="F3" s="100" t="s">
        <v>23</v>
      </c>
      <c r="G3" s="101"/>
      <c r="H3" s="100" t="s">
        <v>22</v>
      </c>
      <c r="I3" s="100" t="s">
        <v>23</v>
      </c>
    </row>
    <row r="4" spans="1:9" ht="12.75" customHeight="1">
      <c r="A4" s="110" t="s">
        <v>96</v>
      </c>
      <c r="B4" s="102">
        <v>139105</v>
      </c>
      <c r="C4" s="102">
        <v>1073840</v>
      </c>
      <c r="D4" s="102"/>
      <c r="E4" s="102">
        <v>11121</v>
      </c>
      <c r="F4" s="102">
        <v>77775</v>
      </c>
      <c r="G4" s="102"/>
      <c r="H4" s="102">
        <v>150226</v>
      </c>
      <c r="I4" s="102">
        <v>1151615</v>
      </c>
    </row>
    <row r="5" spans="1:9" ht="12.75" customHeight="1">
      <c r="A5" s="110" t="s">
        <v>24</v>
      </c>
      <c r="B5" s="102">
        <v>38853</v>
      </c>
      <c r="C5" s="102">
        <v>154766</v>
      </c>
      <c r="D5" s="102"/>
      <c r="E5" s="102">
        <v>8019</v>
      </c>
      <c r="F5" s="102">
        <v>27099</v>
      </c>
      <c r="G5" s="102"/>
      <c r="H5" s="102">
        <v>46872</v>
      </c>
      <c r="I5" s="102">
        <v>181865</v>
      </c>
    </row>
    <row r="6" spans="1:9" ht="12.75" customHeight="1">
      <c r="A6" s="110" t="s">
        <v>97</v>
      </c>
      <c r="B6" s="102">
        <v>58502</v>
      </c>
      <c r="C6" s="102">
        <v>92666</v>
      </c>
      <c r="D6" s="102"/>
      <c r="E6" s="102">
        <v>18374</v>
      </c>
      <c r="F6" s="102">
        <v>34371</v>
      </c>
      <c r="G6" s="102"/>
      <c r="H6" s="102">
        <v>76876</v>
      </c>
      <c r="I6" s="102">
        <v>127037</v>
      </c>
    </row>
    <row r="7" spans="1:9" ht="12.75" customHeight="1">
      <c r="A7" s="110" t="s">
        <v>26</v>
      </c>
      <c r="B7" s="102">
        <v>42801</v>
      </c>
      <c r="C7" s="102">
        <v>90576</v>
      </c>
      <c r="D7" s="102"/>
      <c r="E7" s="102">
        <v>4130</v>
      </c>
      <c r="F7" s="102">
        <v>13243</v>
      </c>
      <c r="G7" s="102"/>
      <c r="H7" s="102">
        <f>B7+E7</f>
        <v>46931</v>
      </c>
      <c r="I7" s="102">
        <f>C7+F7</f>
        <v>103819</v>
      </c>
    </row>
    <row r="8" spans="1:9" ht="12.75" customHeight="1">
      <c r="A8" s="110" t="s">
        <v>25</v>
      </c>
      <c r="B8" s="102">
        <v>30839</v>
      </c>
      <c r="C8" s="102">
        <v>62670</v>
      </c>
      <c r="D8" s="102"/>
      <c r="E8" s="102">
        <v>1802</v>
      </c>
      <c r="F8" s="102">
        <v>6354</v>
      </c>
      <c r="G8" s="102"/>
      <c r="H8" s="102">
        <v>32641</v>
      </c>
      <c r="I8" s="102">
        <v>69024</v>
      </c>
    </row>
    <row r="9" spans="1:9" ht="12.75" customHeight="1">
      <c r="A9" s="110" t="s">
        <v>98</v>
      </c>
      <c r="B9" s="102">
        <v>38280</v>
      </c>
      <c r="C9" s="102">
        <v>57884</v>
      </c>
      <c r="D9" s="102"/>
      <c r="E9" s="102">
        <v>3370</v>
      </c>
      <c r="F9" s="102">
        <v>6457</v>
      </c>
      <c r="G9" s="102"/>
      <c r="H9" s="102">
        <v>41650</v>
      </c>
      <c r="I9" s="102">
        <v>64341</v>
      </c>
    </row>
    <row r="10" spans="1:9" ht="12.75" customHeight="1">
      <c r="A10" s="110" t="s">
        <v>27</v>
      </c>
      <c r="B10" s="102">
        <v>66191</v>
      </c>
      <c r="C10" s="102">
        <v>148667</v>
      </c>
      <c r="D10" s="102"/>
      <c r="E10" s="102">
        <v>4893</v>
      </c>
      <c r="F10" s="102">
        <v>16005</v>
      </c>
      <c r="G10" s="102"/>
      <c r="H10" s="102">
        <v>71084</v>
      </c>
      <c r="I10" s="102">
        <v>164672</v>
      </c>
    </row>
    <row r="11" spans="1:9" s="112" customFormat="1" ht="12.75" customHeight="1">
      <c r="A11" s="113" t="s">
        <v>17</v>
      </c>
      <c r="B11" s="103">
        <v>414571</v>
      </c>
      <c r="C11" s="103">
        <v>1681069</v>
      </c>
      <c r="D11" s="103"/>
      <c r="E11" s="103">
        <v>51709</v>
      </c>
      <c r="F11" s="103">
        <v>181304</v>
      </c>
      <c r="G11" s="103"/>
      <c r="H11" s="103">
        <v>466280</v>
      </c>
      <c r="I11" s="103">
        <v>1862373</v>
      </c>
    </row>
    <row r="12" s="96" customFormat="1" ht="12.75" customHeight="1">
      <c r="A12" s="122" t="s">
        <v>143</v>
      </c>
    </row>
  </sheetData>
  <sheetProtection/>
  <mergeCells count="5">
    <mergeCell ref="A2:A3"/>
    <mergeCell ref="B2:C2"/>
    <mergeCell ref="E2:F2"/>
    <mergeCell ref="H2:I2"/>
    <mergeCell ref="A1:I1"/>
  </mergeCells>
  <conditionalFormatting sqref="C12:D12">
    <cfRule type="cellIs" priority="4" dxfId="0" operator="lessThan" stopIfTrue="1">
      <formula>0</formula>
    </cfRule>
  </conditionalFormatting>
  <printOptions/>
  <pageMargins left="0.984251968503937" right="0.5905511811023623" top="1.3385826771653544" bottom="0.7874015748031497" header="0" footer="0.7874015748031497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J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6.421875" style="57" customWidth="1"/>
    <col min="2" max="3" width="11.57421875" style="57" customWidth="1"/>
    <col min="4" max="4" width="0.5625" style="57" customWidth="1"/>
    <col min="5" max="6" width="11.57421875" style="57" customWidth="1"/>
    <col min="7" max="7" width="0.5625" style="57" customWidth="1"/>
    <col min="8" max="9" width="11.57421875" style="57" customWidth="1"/>
    <col min="10" max="16384" width="9.140625" style="57" customWidth="1"/>
  </cols>
  <sheetData>
    <row r="1" spans="1:10" ht="15.75" customHeight="1">
      <c r="A1" s="163" t="s">
        <v>149</v>
      </c>
      <c r="B1" s="163"/>
      <c r="C1" s="163"/>
      <c r="D1" s="163"/>
      <c r="E1" s="163"/>
      <c r="F1" s="163"/>
      <c r="G1" s="163"/>
      <c r="H1" s="163"/>
      <c r="I1" s="163"/>
      <c r="J1" s="70"/>
    </row>
    <row r="2" spans="1:10" ht="12.75" customHeight="1">
      <c r="A2" s="72" t="s">
        <v>95</v>
      </c>
      <c r="B2" s="69"/>
      <c r="C2" s="69"/>
      <c r="D2" s="69"/>
      <c r="E2" s="69"/>
      <c r="F2" s="69"/>
      <c r="G2" s="69"/>
      <c r="H2" s="69"/>
      <c r="I2" s="69"/>
      <c r="J2" s="70"/>
    </row>
    <row r="3" spans="1:9" ht="15.75" customHeight="1">
      <c r="A3" s="126"/>
      <c r="B3" s="137" t="s">
        <v>21</v>
      </c>
      <c r="C3" s="137"/>
      <c r="D3" s="71"/>
      <c r="E3" s="137" t="s">
        <v>16</v>
      </c>
      <c r="F3" s="137"/>
      <c r="G3" s="71"/>
      <c r="H3" s="137" t="s">
        <v>17</v>
      </c>
      <c r="I3" s="137"/>
    </row>
    <row r="4" spans="1:9" ht="15.75" customHeight="1">
      <c r="A4" s="136"/>
      <c r="B4" s="100" t="s">
        <v>22</v>
      </c>
      <c r="C4" s="100" t="s">
        <v>23</v>
      </c>
      <c r="D4" s="101"/>
      <c r="E4" s="100" t="s">
        <v>22</v>
      </c>
      <c r="F4" s="100" t="s">
        <v>23</v>
      </c>
      <c r="G4" s="101"/>
      <c r="H4" s="100" t="s">
        <v>22</v>
      </c>
      <c r="I4" s="100" t="s">
        <v>23</v>
      </c>
    </row>
    <row r="5" spans="1:9" ht="12.75" customHeight="1">
      <c r="A5" s="110" t="s">
        <v>96</v>
      </c>
      <c r="B5" s="104">
        <v>33.553963012367</v>
      </c>
      <c r="C5" s="104">
        <v>63.8784011840085</v>
      </c>
      <c r="D5" s="104"/>
      <c r="E5" s="104">
        <v>21.50689435108008</v>
      </c>
      <c r="F5" s="104">
        <v>42.89756431187398</v>
      </c>
      <c r="G5" s="104"/>
      <c r="H5" s="104">
        <v>32.21798061250751</v>
      </c>
      <c r="I5" s="104">
        <v>61.835894313330364</v>
      </c>
    </row>
    <row r="6" spans="1:9" ht="12.75" customHeight="1">
      <c r="A6" s="110" t="s">
        <v>24</v>
      </c>
      <c r="B6" s="104">
        <v>9.371856690410088</v>
      </c>
      <c r="C6" s="104">
        <v>9.206403782355157</v>
      </c>
      <c r="D6" s="104"/>
      <c r="E6" s="104">
        <v>15.507938656713533</v>
      </c>
      <c r="F6" s="104">
        <v>14.946719322243304</v>
      </c>
      <c r="G6" s="104"/>
      <c r="H6" s="104">
        <v>10.052329072660203</v>
      </c>
      <c r="I6" s="104">
        <v>9.765229629080748</v>
      </c>
    </row>
    <row r="7" spans="1:9" ht="12.75" customHeight="1">
      <c r="A7" s="110" t="s">
        <v>97</v>
      </c>
      <c r="B7" s="104">
        <v>14.111454973936914</v>
      </c>
      <c r="C7" s="104">
        <v>5.5123257879361285</v>
      </c>
      <c r="D7" s="104"/>
      <c r="E7" s="104">
        <v>35.533466127753385</v>
      </c>
      <c r="F7" s="104">
        <v>18.95766226889644</v>
      </c>
      <c r="G7" s="104"/>
      <c r="H7" s="104">
        <v>16.487089302564982</v>
      </c>
      <c r="I7" s="104">
        <v>6.821243649902571</v>
      </c>
    </row>
    <row r="8" spans="1:9" ht="12.75" customHeight="1">
      <c r="A8" s="110" t="s">
        <v>26</v>
      </c>
      <c r="B8" s="104">
        <v>10.324166427463572</v>
      </c>
      <c r="C8" s="104">
        <v>5.388000135627984</v>
      </c>
      <c r="D8" s="104"/>
      <c r="E8" s="104">
        <v>7.987004196561527</v>
      </c>
      <c r="F8" s="104">
        <v>7.304306579005428</v>
      </c>
      <c r="G8" s="104"/>
      <c r="H8" s="104">
        <v>10.064982414000172</v>
      </c>
      <c r="I8" s="104">
        <v>5.574554613925352</v>
      </c>
    </row>
    <row r="9" spans="1:9" ht="12.75" customHeight="1">
      <c r="A9" s="110" t="s">
        <v>25</v>
      </c>
      <c r="B9" s="104">
        <v>7.438774058002127</v>
      </c>
      <c r="C9" s="104">
        <v>3.7279849905030664</v>
      </c>
      <c r="D9" s="104"/>
      <c r="E9" s="104">
        <v>3.484886576804812</v>
      </c>
      <c r="F9" s="104">
        <v>3.50461104002118</v>
      </c>
      <c r="G9" s="104"/>
      <c r="H9" s="104">
        <v>7.000300248777558</v>
      </c>
      <c r="I9" s="104">
        <v>3.7062392979279664</v>
      </c>
    </row>
    <row r="10" spans="1:9" ht="12.75" customHeight="1">
      <c r="A10" s="110" t="s">
        <v>98</v>
      </c>
      <c r="B10" s="104">
        <v>9.233641523406124</v>
      </c>
      <c r="C10" s="104">
        <v>3.4432851953132206</v>
      </c>
      <c r="D10" s="104"/>
      <c r="E10" s="104">
        <v>6.51724071244851</v>
      </c>
      <c r="F10" s="104">
        <v>3.5614217005692095</v>
      </c>
      <c r="G10" s="104"/>
      <c r="H10" s="104">
        <v>8.932401132366818</v>
      </c>
      <c r="I10" s="104">
        <v>3.454785910233879</v>
      </c>
    </row>
    <row r="11" spans="1:9" ht="12.75" customHeight="1">
      <c r="A11" s="110" t="s">
        <v>27</v>
      </c>
      <c r="B11" s="104">
        <v>15.966143314414177</v>
      </c>
      <c r="C11" s="104">
        <v>8.843598924255936</v>
      </c>
      <c r="D11" s="104"/>
      <c r="E11" s="104">
        <v>9.462569378638149</v>
      </c>
      <c r="F11" s="104">
        <v>8.827714777390462</v>
      </c>
      <c r="G11" s="104"/>
      <c r="H11" s="104">
        <v>15.244917217122758</v>
      </c>
      <c r="I11" s="104">
        <v>8.842052585599125</v>
      </c>
    </row>
    <row r="12" spans="1:9" s="112" customFormat="1" ht="12.75" customHeight="1">
      <c r="A12" s="114" t="s">
        <v>17</v>
      </c>
      <c r="B12" s="115">
        <v>100</v>
      </c>
      <c r="C12" s="115">
        <v>100</v>
      </c>
      <c r="D12" s="115"/>
      <c r="E12" s="115">
        <v>100</v>
      </c>
      <c r="F12" s="115">
        <v>100</v>
      </c>
      <c r="G12" s="115"/>
      <c r="H12" s="115">
        <v>100</v>
      </c>
      <c r="I12" s="115">
        <v>100</v>
      </c>
    </row>
    <row r="13" s="96" customFormat="1" ht="12.75" customHeight="1">
      <c r="A13" s="122" t="s">
        <v>143</v>
      </c>
    </row>
    <row r="15" spans="2:9" ht="12.75">
      <c r="B15" s="73"/>
      <c r="C15" s="73"/>
      <c r="D15" s="73"/>
      <c r="E15" s="73"/>
      <c r="F15" s="73"/>
      <c r="G15" s="73"/>
      <c r="H15" s="73"/>
      <c r="I15" s="73"/>
    </row>
  </sheetData>
  <sheetProtection/>
  <mergeCells count="5">
    <mergeCell ref="A3:A4"/>
    <mergeCell ref="B3:C3"/>
    <mergeCell ref="E3:F3"/>
    <mergeCell ref="H3:I3"/>
    <mergeCell ref="A1:I1"/>
  </mergeCells>
  <conditionalFormatting sqref="C13:D13">
    <cfRule type="cellIs" priority="4" dxfId="0" operator="lessThan" stopIfTrue="1">
      <formula>0</formula>
    </cfRule>
  </conditionalFormatting>
  <conditionalFormatting sqref="C13:D13">
    <cfRule type="cellIs" priority="2" dxfId="0" operator="lessThan" stopIfTrue="1">
      <formula>0</formula>
    </cfRule>
  </conditionalFormatting>
  <printOptions/>
  <pageMargins left="0.984251968503937" right="0.5905511811023623" top="1.3385826771653544" bottom="0.7874015748031497" header="0" footer="0.7874015748031497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I34"/>
  <sheetViews>
    <sheetView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12.00390625" style="65" customWidth="1"/>
    <col min="2" max="3" width="12.140625" style="24" customWidth="1"/>
    <col min="4" max="4" width="0.5625" style="24" customWidth="1"/>
    <col min="5" max="6" width="12.140625" style="24" customWidth="1"/>
    <col min="7" max="7" width="0.5625" style="24" customWidth="1"/>
    <col min="8" max="9" width="12.140625" style="24" customWidth="1"/>
    <col min="10" max="16384" width="9.140625" style="24" customWidth="1"/>
  </cols>
  <sheetData>
    <row r="1" spans="1:9" s="3" customFormat="1" ht="15.75" customHeight="1">
      <c r="A1" s="138" t="s">
        <v>135</v>
      </c>
      <c r="B1" s="138"/>
      <c r="C1" s="138"/>
      <c r="D1" s="138"/>
      <c r="E1" s="138"/>
      <c r="F1" s="138"/>
      <c r="G1" s="138"/>
      <c r="H1" s="138"/>
      <c r="I1" s="138"/>
    </row>
    <row r="2" spans="1:9" s="57" customFormat="1" ht="12.75">
      <c r="A2" s="142" t="s">
        <v>31</v>
      </c>
      <c r="B2" s="141" t="s">
        <v>21</v>
      </c>
      <c r="C2" s="141"/>
      <c r="D2" s="56"/>
      <c r="E2" s="141" t="s">
        <v>16</v>
      </c>
      <c r="F2" s="141"/>
      <c r="G2" s="56"/>
      <c r="H2" s="141" t="s">
        <v>17</v>
      </c>
      <c r="I2" s="141"/>
    </row>
    <row r="3" spans="1:9" s="57" customFormat="1" ht="12.75">
      <c r="A3" s="143"/>
      <c r="B3" s="58" t="s">
        <v>18</v>
      </c>
      <c r="C3" s="58" t="s">
        <v>19</v>
      </c>
      <c r="D3" s="59"/>
      <c r="E3" s="58" t="s">
        <v>18</v>
      </c>
      <c r="F3" s="58" t="s">
        <v>19</v>
      </c>
      <c r="G3" s="59"/>
      <c r="H3" s="58" t="s">
        <v>18</v>
      </c>
      <c r="I3" s="58" t="s">
        <v>19</v>
      </c>
    </row>
    <row r="4" spans="1:9" s="88" customFormat="1" ht="15.75" customHeight="1">
      <c r="A4" s="139" t="s">
        <v>136</v>
      </c>
      <c r="B4" s="139"/>
      <c r="C4" s="139"/>
      <c r="D4" s="139"/>
      <c r="E4" s="139"/>
      <c r="F4" s="139"/>
      <c r="G4" s="139"/>
      <c r="H4" s="139"/>
      <c r="I4" s="139"/>
    </row>
    <row r="5" spans="1:9" s="57" customFormat="1" ht="12.75" customHeight="1">
      <c r="A5" s="60">
        <v>2000</v>
      </c>
      <c r="B5" s="61">
        <v>98969</v>
      </c>
      <c r="C5" s="61">
        <v>657501</v>
      </c>
      <c r="D5" s="61"/>
      <c r="E5" s="61">
        <v>17158</v>
      </c>
      <c r="F5" s="61">
        <v>93944</v>
      </c>
      <c r="G5" s="61"/>
      <c r="H5" s="61">
        <v>116127</v>
      </c>
      <c r="I5" s="61">
        <v>751445</v>
      </c>
    </row>
    <row r="6" spans="1:9" s="57" customFormat="1" ht="12.75" customHeight="1">
      <c r="A6" s="60">
        <v>2001</v>
      </c>
      <c r="B6" s="61">
        <v>115494</v>
      </c>
      <c r="C6" s="61">
        <v>790088</v>
      </c>
      <c r="D6" s="61"/>
      <c r="E6" s="61">
        <v>21544</v>
      </c>
      <c r="F6" s="61">
        <v>135840</v>
      </c>
      <c r="G6" s="61"/>
      <c r="H6" s="61">
        <v>137038</v>
      </c>
      <c r="I6" s="61">
        <v>925928</v>
      </c>
    </row>
    <row r="7" spans="1:9" s="57" customFormat="1" ht="12.75" customHeight="1">
      <c r="A7" s="60">
        <v>2002</v>
      </c>
      <c r="B7" s="61">
        <v>122409</v>
      </c>
      <c r="C7" s="61">
        <v>886950</v>
      </c>
      <c r="D7" s="61"/>
      <c r="E7" s="61">
        <v>21867</v>
      </c>
      <c r="F7" s="61">
        <v>136714</v>
      </c>
      <c r="G7" s="61"/>
      <c r="H7" s="61">
        <v>144276</v>
      </c>
      <c r="I7" s="61">
        <v>1023664</v>
      </c>
    </row>
    <row r="8" spans="1:9" s="57" customFormat="1" ht="12.75" customHeight="1">
      <c r="A8" s="60">
        <v>2003</v>
      </c>
      <c r="B8" s="61">
        <v>126907</v>
      </c>
      <c r="C8" s="61">
        <v>921154</v>
      </c>
      <c r="D8" s="61"/>
      <c r="E8" s="61">
        <v>21665</v>
      </c>
      <c r="F8" s="61">
        <v>136389</v>
      </c>
      <c r="G8" s="61"/>
      <c r="H8" s="61">
        <v>148572</v>
      </c>
      <c r="I8" s="61">
        <v>1057543</v>
      </c>
    </row>
    <row r="9" spans="1:9" s="57" customFormat="1" ht="12.75" customHeight="1">
      <c r="A9" s="60">
        <v>2004</v>
      </c>
      <c r="B9" s="61">
        <v>136936</v>
      </c>
      <c r="C9" s="61">
        <v>959180</v>
      </c>
      <c r="D9" s="61"/>
      <c r="E9" s="61">
        <v>17353</v>
      </c>
      <c r="F9" s="61">
        <v>118041</v>
      </c>
      <c r="G9" s="61"/>
      <c r="H9" s="61">
        <v>154289</v>
      </c>
      <c r="I9" s="61">
        <v>1077221</v>
      </c>
    </row>
    <row r="10" spans="1:9" s="57" customFormat="1" ht="12.75" customHeight="1">
      <c r="A10" s="60">
        <v>2005</v>
      </c>
      <c r="B10" s="61">
        <v>136072</v>
      </c>
      <c r="C10" s="61">
        <v>1068540</v>
      </c>
      <c r="D10" s="61"/>
      <c r="E10" s="61">
        <v>21740</v>
      </c>
      <c r="F10" s="61">
        <v>117887</v>
      </c>
      <c r="G10" s="61"/>
      <c r="H10" s="61">
        <v>157812</v>
      </c>
      <c r="I10" s="61">
        <v>1186427</v>
      </c>
    </row>
    <row r="11" spans="1:9" s="57" customFormat="1" ht="12.75" customHeight="1">
      <c r="A11" s="60">
        <v>2006</v>
      </c>
      <c r="B11" s="61">
        <v>135695</v>
      </c>
      <c r="C11" s="61">
        <v>1030736</v>
      </c>
      <c r="D11" s="61"/>
      <c r="E11" s="61">
        <v>12299</v>
      </c>
      <c r="F11" s="61">
        <v>73149</v>
      </c>
      <c r="G11" s="61"/>
      <c r="H11" s="61">
        <v>147994</v>
      </c>
      <c r="I11" s="61">
        <v>1103885</v>
      </c>
    </row>
    <row r="12" spans="1:9" s="57" customFormat="1" ht="12.75" customHeight="1">
      <c r="A12" s="60">
        <v>2007</v>
      </c>
      <c r="B12" s="61">
        <v>135401</v>
      </c>
      <c r="C12" s="61">
        <v>1087212</v>
      </c>
      <c r="D12" s="61"/>
      <c r="E12" s="61">
        <v>13720</v>
      </c>
      <c r="F12" s="61">
        <v>88153</v>
      </c>
      <c r="G12" s="61"/>
      <c r="H12" s="61">
        <v>149121</v>
      </c>
      <c r="I12" s="61">
        <f>C12+F12</f>
        <v>1175365</v>
      </c>
    </row>
    <row r="13" spans="1:9" s="57" customFormat="1" ht="12.75" customHeight="1">
      <c r="A13" s="60">
        <v>2008</v>
      </c>
      <c r="B13" s="98">
        <v>139105</v>
      </c>
      <c r="C13" s="98">
        <v>1073840</v>
      </c>
      <c r="D13" s="98"/>
      <c r="E13" s="98">
        <v>11121</v>
      </c>
      <c r="F13" s="98">
        <v>77775</v>
      </c>
      <c r="G13" s="98"/>
      <c r="H13" s="98">
        <f>B13+E13</f>
        <v>150226</v>
      </c>
      <c r="I13" s="98">
        <f>C13+F13</f>
        <v>1151615</v>
      </c>
    </row>
    <row r="14" spans="1:9" s="88" customFormat="1" ht="15.75" customHeight="1">
      <c r="A14" s="140" t="s">
        <v>137</v>
      </c>
      <c r="B14" s="140"/>
      <c r="C14" s="140"/>
      <c r="D14" s="140"/>
      <c r="E14" s="140"/>
      <c r="F14" s="140"/>
      <c r="G14" s="140"/>
      <c r="H14" s="140"/>
      <c r="I14" s="140"/>
    </row>
    <row r="15" spans="1:9" s="67" customFormat="1" ht="12.75" customHeight="1">
      <c r="A15" s="60">
        <v>2000</v>
      </c>
      <c r="B15" s="61">
        <v>25184</v>
      </c>
      <c r="C15" s="61">
        <v>115668</v>
      </c>
      <c r="D15" s="61"/>
      <c r="E15" s="61">
        <v>6612</v>
      </c>
      <c r="F15" s="61">
        <v>29380</v>
      </c>
      <c r="G15" s="61"/>
      <c r="H15" s="61">
        <v>31796</v>
      </c>
      <c r="I15" s="61">
        <v>145048</v>
      </c>
    </row>
    <row r="16" spans="1:9" s="67" customFormat="1" ht="12.75" customHeight="1">
      <c r="A16" s="60">
        <v>2001</v>
      </c>
      <c r="B16" s="61">
        <v>28323</v>
      </c>
      <c r="C16" s="61">
        <v>130598</v>
      </c>
      <c r="D16" s="61"/>
      <c r="E16" s="61">
        <v>7759</v>
      </c>
      <c r="F16" s="61">
        <v>32278</v>
      </c>
      <c r="G16" s="61"/>
      <c r="H16" s="61">
        <v>36082</v>
      </c>
      <c r="I16" s="61">
        <v>162876</v>
      </c>
    </row>
    <row r="17" spans="1:9" s="67" customFormat="1" ht="12.75" customHeight="1">
      <c r="A17" s="60">
        <v>2002</v>
      </c>
      <c r="B17" s="61">
        <v>30205</v>
      </c>
      <c r="C17" s="61">
        <v>144761</v>
      </c>
      <c r="D17" s="61"/>
      <c r="E17" s="61">
        <v>8787</v>
      </c>
      <c r="F17" s="61">
        <v>35613</v>
      </c>
      <c r="G17" s="61"/>
      <c r="H17" s="61">
        <v>38992</v>
      </c>
      <c r="I17" s="61">
        <v>180374</v>
      </c>
    </row>
    <row r="18" spans="1:9" s="67" customFormat="1" ht="12.75" customHeight="1">
      <c r="A18" s="60">
        <v>2003</v>
      </c>
      <c r="B18" s="61">
        <v>36809</v>
      </c>
      <c r="C18" s="61">
        <v>158505</v>
      </c>
      <c r="D18" s="61"/>
      <c r="E18" s="61">
        <v>9050</v>
      </c>
      <c r="F18" s="61">
        <v>32853</v>
      </c>
      <c r="G18" s="61"/>
      <c r="H18" s="61">
        <v>45859</v>
      </c>
      <c r="I18" s="61">
        <v>191358</v>
      </c>
    </row>
    <row r="19" spans="1:9" s="67" customFormat="1" ht="12.75" customHeight="1">
      <c r="A19" s="60">
        <v>2004</v>
      </c>
      <c r="B19" s="61">
        <v>36025</v>
      </c>
      <c r="C19" s="61">
        <v>150825</v>
      </c>
      <c r="D19" s="61"/>
      <c r="E19" s="61">
        <v>9210</v>
      </c>
      <c r="F19" s="61">
        <v>35119</v>
      </c>
      <c r="G19" s="61"/>
      <c r="H19" s="61">
        <f aca="true" t="shared" si="0" ref="H19:I22">B19+E19</f>
        <v>45235</v>
      </c>
      <c r="I19" s="61">
        <f t="shared" si="0"/>
        <v>185944</v>
      </c>
    </row>
    <row r="20" spans="1:9" s="57" customFormat="1" ht="12.75" customHeight="1">
      <c r="A20" s="60">
        <v>2005</v>
      </c>
      <c r="B20" s="61">
        <v>35724</v>
      </c>
      <c r="C20" s="61">
        <v>152402</v>
      </c>
      <c r="D20" s="61"/>
      <c r="E20" s="61">
        <v>9259</v>
      </c>
      <c r="F20" s="61">
        <v>34114</v>
      </c>
      <c r="G20" s="61"/>
      <c r="H20" s="61">
        <f t="shared" si="0"/>
        <v>44983</v>
      </c>
      <c r="I20" s="61">
        <f t="shared" si="0"/>
        <v>186516</v>
      </c>
    </row>
    <row r="21" spans="1:9" s="57" customFormat="1" ht="12.75" customHeight="1">
      <c r="A21" s="60">
        <v>2006</v>
      </c>
      <c r="B21" s="61">
        <v>33774</v>
      </c>
      <c r="C21" s="61">
        <v>121142</v>
      </c>
      <c r="D21" s="61"/>
      <c r="E21" s="61">
        <v>10095</v>
      </c>
      <c r="F21" s="61">
        <v>34078</v>
      </c>
      <c r="G21" s="61"/>
      <c r="H21" s="61">
        <f t="shared" si="0"/>
        <v>43869</v>
      </c>
      <c r="I21" s="61">
        <f t="shared" si="0"/>
        <v>155220</v>
      </c>
    </row>
    <row r="22" spans="1:9" s="57" customFormat="1" ht="12.75" customHeight="1">
      <c r="A22" s="60">
        <v>2007</v>
      </c>
      <c r="B22" s="61">
        <v>34250</v>
      </c>
      <c r="C22" s="61">
        <v>134626</v>
      </c>
      <c r="D22" s="61"/>
      <c r="E22" s="61">
        <v>8482</v>
      </c>
      <c r="F22" s="61">
        <v>29517</v>
      </c>
      <c r="G22" s="61"/>
      <c r="H22" s="61">
        <f t="shared" si="0"/>
        <v>42732</v>
      </c>
      <c r="I22" s="61">
        <f t="shared" si="0"/>
        <v>164143</v>
      </c>
    </row>
    <row r="23" spans="1:9" s="57" customFormat="1" ht="12.75" customHeight="1">
      <c r="A23" s="60">
        <v>2008</v>
      </c>
      <c r="B23" s="98">
        <v>38853</v>
      </c>
      <c r="C23" s="98">
        <v>154766</v>
      </c>
      <c r="D23" s="98"/>
      <c r="E23" s="98">
        <v>8019</v>
      </c>
      <c r="F23" s="98">
        <v>27099</v>
      </c>
      <c r="G23" s="98"/>
      <c r="H23" s="98">
        <v>46872</v>
      </c>
      <c r="I23" s="98">
        <v>181865</v>
      </c>
    </row>
    <row r="24" spans="1:9" s="57" customFormat="1" ht="15.75" customHeight="1">
      <c r="A24" s="140" t="s">
        <v>138</v>
      </c>
      <c r="B24" s="140"/>
      <c r="C24" s="140"/>
      <c r="D24" s="140"/>
      <c r="E24" s="140"/>
      <c r="F24" s="140"/>
      <c r="G24" s="140"/>
      <c r="H24" s="140"/>
      <c r="I24" s="140"/>
    </row>
    <row r="25" spans="1:9" s="68" customFormat="1" ht="12.75" customHeight="1">
      <c r="A25" s="60">
        <v>2000</v>
      </c>
      <c r="B25" s="61">
        <v>30443</v>
      </c>
      <c r="C25" s="61">
        <v>73747</v>
      </c>
      <c r="D25" s="61"/>
      <c r="E25" s="61">
        <v>6073</v>
      </c>
      <c r="F25" s="61">
        <v>13415</v>
      </c>
      <c r="G25" s="61"/>
      <c r="H25" s="61">
        <v>36516</v>
      </c>
      <c r="I25" s="61">
        <v>87162</v>
      </c>
    </row>
    <row r="26" spans="1:9" s="57" customFormat="1" ht="12.75" customHeight="1">
      <c r="A26" s="60">
        <v>2001</v>
      </c>
      <c r="B26" s="61">
        <v>33923</v>
      </c>
      <c r="C26" s="61">
        <v>78925</v>
      </c>
      <c r="D26" s="61"/>
      <c r="E26" s="61">
        <v>6357</v>
      </c>
      <c r="F26" s="61">
        <v>14967</v>
      </c>
      <c r="G26" s="61"/>
      <c r="H26" s="61">
        <v>40280</v>
      </c>
      <c r="I26" s="61">
        <v>93892</v>
      </c>
    </row>
    <row r="27" spans="1:9" s="57" customFormat="1" ht="12.75" customHeight="1">
      <c r="A27" s="60">
        <v>2002</v>
      </c>
      <c r="B27" s="61">
        <v>33114</v>
      </c>
      <c r="C27" s="61">
        <v>71135</v>
      </c>
      <c r="D27" s="61"/>
      <c r="E27" s="61">
        <v>7511</v>
      </c>
      <c r="F27" s="61">
        <v>16811</v>
      </c>
      <c r="G27" s="61"/>
      <c r="H27" s="61">
        <v>40625</v>
      </c>
      <c r="I27" s="61">
        <v>87946</v>
      </c>
    </row>
    <row r="28" spans="1:9" s="57" customFormat="1" ht="12.75" customHeight="1">
      <c r="A28" s="60">
        <v>2003</v>
      </c>
      <c r="B28" s="61">
        <v>37601</v>
      </c>
      <c r="C28" s="61">
        <v>67707</v>
      </c>
      <c r="D28" s="61"/>
      <c r="E28" s="61">
        <v>9046</v>
      </c>
      <c r="F28" s="61">
        <v>18176</v>
      </c>
      <c r="G28" s="61"/>
      <c r="H28" s="61">
        <v>46647</v>
      </c>
      <c r="I28" s="61">
        <v>85883</v>
      </c>
    </row>
    <row r="29" spans="1:9" s="57" customFormat="1" ht="12.75" customHeight="1">
      <c r="A29" s="60">
        <v>2004</v>
      </c>
      <c r="B29" s="61">
        <v>44371</v>
      </c>
      <c r="C29" s="61">
        <v>69815</v>
      </c>
      <c r="D29" s="61"/>
      <c r="E29" s="61">
        <v>10128</v>
      </c>
      <c r="F29" s="61">
        <v>19037</v>
      </c>
      <c r="G29" s="61"/>
      <c r="H29" s="61">
        <v>54499</v>
      </c>
      <c r="I29" s="61">
        <v>88852</v>
      </c>
    </row>
    <row r="30" spans="1:9" s="57" customFormat="1" ht="12.75" customHeight="1">
      <c r="A30" s="60">
        <v>2005</v>
      </c>
      <c r="B30" s="61">
        <v>48510</v>
      </c>
      <c r="C30" s="61">
        <v>72328</v>
      </c>
      <c r="D30" s="61"/>
      <c r="E30" s="61">
        <v>12059</v>
      </c>
      <c r="F30" s="61">
        <v>19986</v>
      </c>
      <c r="G30" s="61"/>
      <c r="H30" s="61">
        <v>60569</v>
      </c>
      <c r="I30" s="61">
        <v>92314</v>
      </c>
    </row>
    <row r="31" spans="1:9" s="57" customFormat="1" ht="12.75" customHeight="1">
      <c r="A31" s="60">
        <v>2006</v>
      </c>
      <c r="B31" s="61">
        <v>57944</v>
      </c>
      <c r="C31" s="61">
        <v>86806</v>
      </c>
      <c r="D31" s="61"/>
      <c r="E31" s="61">
        <v>18427</v>
      </c>
      <c r="F31" s="61">
        <v>29119</v>
      </c>
      <c r="G31" s="61"/>
      <c r="H31" s="61">
        <v>76371</v>
      </c>
      <c r="I31" s="61">
        <v>115925</v>
      </c>
    </row>
    <row r="32" spans="1:9" s="57" customFormat="1" ht="12.75" customHeight="1">
      <c r="A32" s="60">
        <v>2007</v>
      </c>
      <c r="B32" s="61">
        <v>50317</v>
      </c>
      <c r="C32" s="61">
        <v>78280</v>
      </c>
      <c r="D32" s="61"/>
      <c r="E32" s="61">
        <v>17044</v>
      </c>
      <c r="F32" s="61">
        <v>29321</v>
      </c>
      <c r="G32" s="61"/>
      <c r="H32" s="61">
        <v>67361</v>
      </c>
      <c r="I32" s="61">
        <v>107601</v>
      </c>
    </row>
    <row r="33" spans="1:9" s="57" customFormat="1" ht="12.75" customHeight="1">
      <c r="A33" s="63">
        <v>2008</v>
      </c>
      <c r="B33" s="64">
        <v>58502</v>
      </c>
      <c r="C33" s="64">
        <v>92666</v>
      </c>
      <c r="D33" s="64"/>
      <c r="E33" s="64">
        <v>18374</v>
      </c>
      <c r="F33" s="64">
        <v>34371</v>
      </c>
      <c r="G33" s="64"/>
      <c r="H33" s="64">
        <v>76876</v>
      </c>
      <c r="I33" s="64">
        <v>127037</v>
      </c>
    </row>
    <row r="34" s="96" customFormat="1" ht="12.75" customHeight="1">
      <c r="A34" s="122" t="s">
        <v>143</v>
      </c>
    </row>
  </sheetData>
  <sheetProtection/>
  <mergeCells count="8">
    <mergeCell ref="A1:I1"/>
    <mergeCell ref="A4:I4"/>
    <mergeCell ref="A14:I14"/>
    <mergeCell ref="A24:I24"/>
    <mergeCell ref="B2:C2"/>
    <mergeCell ref="E2:F2"/>
    <mergeCell ref="H2:I2"/>
    <mergeCell ref="A2:A3"/>
  </mergeCells>
  <printOptions/>
  <pageMargins left="0.984251968503937" right="0.5905511811023623" top="1.3779527559055118" bottom="0.7874015748031497" header="0" footer="0.7874015748031497"/>
  <pageSetup horizontalDpi="1200" verticalDpi="1200" orientation="portrait" paperSize="9" r:id="rId1"/>
  <headerFooter alignWithMargins="0">
    <oddFooter>&amp;L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M34"/>
  <sheetViews>
    <sheetView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12.00390625" style="65" customWidth="1"/>
    <col min="2" max="3" width="12.140625" style="24" customWidth="1"/>
    <col min="4" max="4" width="0.5625" style="24" customWidth="1"/>
    <col min="5" max="6" width="12.140625" style="24" customWidth="1"/>
    <col min="7" max="7" width="0.5625" style="24" customWidth="1"/>
    <col min="8" max="9" width="12.140625" style="24" customWidth="1"/>
    <col min="10" max="16384" width="9.140625" style="24" customWidth="1"/>
  </cols>
  <sheetData>
    <row r="1" spans="1:9" s="3" customFormat="1" ht="15.75" customHeight="1">
      <c r="A1" s="138" t="s">
        <v>153</v>
      </c>
      <c r="B1" s="138"/>
      <c r="C1" s="138"/>
      <c r="D1" s="138"/>
      <c r="E1" s="138"/>
      <c r="F1" s="138"/>
      <c r="G1" s="138"/>
      <c r="H1" s="138"/>
      <c r="I1" s="138"/>
    </row>
    <row r="2" spans="1:9" s="57" customFormat="1" ht="12.75" customHeight="1">
      <c r="A2" s="142" t="s">
        <v>31</v>
      </c>
      <c r="B2" s="135" t="s">
        <v>21</v>
      </c>
      <c r="C2" s="135"/>
      <c r="D2" s="99"/>
      <c r="E2" s="135" t="s">
        <v>16</v>
      </c>
      <c r="F2" s="135"/>
      <c r="G2" s="99"/>
      <c r="H2" s="135" t="s">
        <v>17</v>
      </c>
      <c r="I2" s="135"/>
    </row>
    <row r="3" spans="1:9" s="57" customFormat="1" ht="12.75" customHeight="1">
      <c r="A3" s="143"/>
      <c r="B3" s="58" t="s">
        <v>18</v>
      </c>
      <c r="C3" s="58" t="s">
        <v>19</v>
      </c>
      <c r="D3" s="59"/>
      <c r="E3" s="58" t="s">
        <v>18</v>
      </c>
      <c r="F3" s="58" t="s">
        <v>19</v>
      </c>
      <c r="G3" s="59"/>
      <c r="H3" s="58" t="s">
        <v>18</v>
      </c>
      <c r="I3" s="58" t="s">
        <v>19</v>
      </c>
    </row>
    <row r="4" spans="1:9" s="57" customFormat="1" ht="15.75" customHeight="1">
      <c r="A4" s="140" t="s">
        <v>139</v>
      </c>
      <c r="B4" s="140"/>
      <c r="C4" s="140"/>
      <c r="D4" s="140"/>
      <c r="E4" s="140"/>
      <c r="F4" s="140"/>
      <c r="G4" s="140"/>
      <c r="H4" s="140"/>
      <c r="I4" s="140"/>
    </row>
    <row r="5" spans="1:13" s="39" customFormat="1" ht="12.75" customHeight="1">
      <c r="A5" s="60">
        <v>2000</v>
      </c>
      <c r="B5" s="61">
        <v>28899</v>
      </c>
      <c r="C5" s="61">
        <v>88146</v>
      </c>
      <c r="D5" s="61"/>
      <c r="E5" s="61">
        <v>2691</v>
      </c>
      <c r="F5" s="61">
        <v>8873</v>
      </c>
      <c r="G5" s="61"/>
      <c r="H5" s="61">
        <v>31590</v>
      </c>
      <c r="I5" s="61">
        <v>97019</v>
      </c>
      <c r="J5" s="57"/>
      <c r="K5" s="62"/>
      <c r="L5" s="62"/>
      <c r="M5" s="57"/>
    </row>
    <row r="6" spans="1:13" s="39" customFormat="1" ht="12.75" customHeight="1">
      <c r="A6" s="60">
        <v>2001</v>
      </c>
      <c r="B6" s="61">
        <v>31933</v>
      </c>
      <c r="C6" s="61">
        <v>101478</v>
      </c>
      <c r="D6" s="61"/>
      <c r="E6" s="61">
        <v>2912</v>
      </c>
      <c r="F6" s="61">
        <v>8890</v>
      </c>
      <c r="G6" s="61"/>
      <c r="H6" s="61">
        <v>34845</v>
      </c>
      <c r="I6" s="61">
        <v>110368</v>
      </c>
      <c r="J6" s="57"/>
      <c r="K6" s="62"/>
      <c r="L6" s="62"/>
      <c r="M6" s="57"/>
    </row>
    <row r="7" spans="1:13" s="39" customFormat="1" ht="12.75" customHeight="1">
      <c r="A7" s="60">
        <v>2002</v>
      </c>
      <c r="B7" s="61">
        <v>29966</v>
      </c>
      <c r="C7" s="61">
        <v>77253</v>
      </c>
      <c r="D7" s="61"/>
      <c r="E7" s="61">
        <v>2614</v>
      </c>
      <c r="F7" s="61">
        <v>7438</v>
      </c>
      <c r="G7" s="61"/>
      <c r="H7" s="61">
        <v>32580</v>
      </c>
      <c r="I7" s="61">
        <v>84691</v>
      </c>
      <c r="J7" s="57"/>
      <c r="K7" s="62"/>
      <c r="L7" s="62"/>
      <c r="M7" s="57"/>
    </row>
    <row r="8" spans="1:13" s="39" customFormat="1" ht="12.75" customHeight="1">
      <c r="A8" s="60">
        <v>2003</v>
      </c>
      <c r="B8" s="61">
        <v>33843</v>
      </c>
      <c r="C8" s="61">
        <v>78310</v>
      </c>
      <c r="D8" s="61"/>
      <c r="E8" s="61">
        <v>2880</v>
      </c>
      <c r="F8" s="61">
        <v>7536</v>
      </c>
      <c r="G8" s="61"/>
      <c r="H8" s="61">
        <v>36723</v>
      </c>
      <c r="I8" s="61">
        <v>85846</v>
      </c>
      <c r="J8" s="57"/>
      <c r="K8" s="62"/>
      <c r="L8" s="62"/>
      <c r="M8" s="57"/>
    </row>
    <row r="9" spans="1:13" s="39" customFormat="1" ht="12.75" customHeight="1">
      <c r="A9" s="60">
        <v>2004</v>
      </c>
      <c r="B9" s="61">
        <v>33637</v>
      </c>
      <c r="C9" s="61">
        <v>74413</v>
      </c>
      <c r="D9" s="61"/>
      <c r="E9" s="61">
        <v>3631</v>
      </c>
      <c r="F9" s="61">
        <v>11396</v>
      </c>
      <c r="G9" s="61"/>
      <c r="H9" s="61">
        <v>37268</v>
      </c>
      <c r="I9" s="61">
        <v>85809</v>
      </c>
      <c r="J9" s="57"/>
      <c r="K9" s="62"/>
      <c r="L9" s="62"/>
      <c r="M9" s="57"/>
    </row>
    <row r="10" spans="1:13" s="39" customFormat="1" ht="12.75" customHeight="1">
      <c r="A10" s="60">
        <v>2005</v>
      </c>
      <c r="B10" s="61">
        <v>42327</v>
      </c>
      <c r="C10" s="61">
        <v>106255</v>
      </c>
      <c r="D10" s="61"/>
      <c r="E10" s="61">
        <v>4761</v>
      </c>
      <c r="F10" s="61">
        <v>20484</v>
      </c>
      <c r="G10" s="61"/>
      <c r="H10" s="61">
        <v>47088</v>
      </c>
      <c r="I10" s="61">
        <v>126739</v>
      </c>
      <c r="J10" s="57"/>
      <c r="K10" s="62"/>
      <c r="L10" s="62"/>
      <c r="M10" s="57"/>
    </row>
    <row r="11" spans="1:13" s="39" customFormat="1" ht="12.75" customHeight="1">
      <c r="A11" s="60">
        <v>2006</v>
      </c>
      <c r="B11" s="61">
        <v>42893</v>
      </c>
      <c r="C11" s="61">
        <v>96569</v>
      </c>
      <c r="D11" s="61"/>
      <c r="E11" s="61">
        <v>4224</v>
      </c>
      <c r="F11" s="61">
        <v>10692</v>
      </c>
      <c r="G11" s="61"/>
      <c r="H11" s="61">
        <v>47117</v>
      </c>
      <c r="I11" s="61">
        <v>107261</v>
      </c>
      <c r="J11" s="57"/>
      <c r="K11" s="62"/>
      <c r="L11" s="62"/>
      <c r="M11" s="57"/>
    </row>
    <row r="12" spans="1:13" s="39" customFormat="1" ht="12.75" customHeight="1">
      <c r="A12" s="60">
        <v>2007</v>
      </c>
      <c r="B12" s="61">
        <v>43478</v>
      </c>
      <c r="C12" s="61">
        <v>97435</v>
      </c>
      <c r="D12" s="61"/>
      <c r="E12" s="61">
        <v>4334</v>
      </c>
      <c r="F12" s="61">
        <v>11274</v>
      </c>
      <c r="G12" s="61"/>
      <c r="H12" s="61">
        <v>47812</v>
      </c>
      <c r="I12" s="61">
        <v>108709</v>
      </c>
      <c r="J12" s="57"/>
      <c r="K12" s="62"/>
      <c r="L12" s="62"/>
      <c r="M12" s="57"/>
    </row>
    <row r="13" spans="1:13" s="39" customFormat="1" ht="12.75" customHeight="1">
      <c r="A13" s="60">
        <v>2008</v>
      </c>
      <c r="B13" s="98">
        <v>42801</v>
      </c>
      <c r="C13" s="98">
        <v>90576</v>
      </c>
      <c r="D13" s="98"/>
      <c r="E13" s="98">
        <v>4130</v>
      </c>
      <c r="F13" s="98">
        <v>13243</v>
      </c>
      <c r="G13" s="98"/>
      <c r="H13" s="98">
        <v>46931</v>
      </c>
      <c r="I13" s="98">
        <v>103819</v>
      </c>
      <c r="J13" s="57"/>
      <c r="K13" s="62"/>
      <c r="L13" s="62"/>
      <c r="M13" s="57"/>
    </row>
    <row r="14" spans="1:13" s="39" customFormat="1" ht="15.75" customHeight="1">
      <c r="A14" s="126" t="s">
        <v>140</v>
      </c>
      <c r="B14" s="126"/>
      <c r="C14" s="126"/>
      <c r="D14" s="126"/>
      <c r="E14" s="126"/>
      <c r="F14" s="126"/>
      <c r="G14" s="126"/>
      <c r="H14" s="126"/>
      <c r="I14" s="126"/>
      <c r="J14" s="54"/>
      <c r="K14" s="54"/>
      <c r="L14" s="54"/>
      <c r="M14" s="54"/>
    </row>
    <row r="15" spans="1:13" s="39" customFormat="1" ht="12.75" customHeight="1">
      <c r="A15" s="60">
        <v>2000</v>
      </c>
      <c r="B15" s="61">
        <v>40722</v>
      </c>
      <c r="C15" s="61">
        <v>95803</v>
      </c>
      <c r="D15" s="61"/>
      <c r="E15" s="61">
        <v>1695</v>
      </c>
      <c r="F15" s="61">
        <v>3428</v>
      </c>
      <c r="G15" s="61"/>
      <c r="H15" s="61">
        <v>42417</v>
      </c>
      <c r="I15" s="61">
        <v>99231</v>
      </c>
      <c r="J15" s="66"/>
      <c r="K15" s="62"/>
      <c r="L15" s="62"/>
      <c r="M15" s="66"/>
    </row>
    <row r="16" spans="1:13" s="39" customFormat="1" ht="12.75" customHeight="1">
      <c r="A16" s="60">
        <v>2001</v>
      </c>
      <c r="B16" s="61">
        <v>44363</v>
      </c>
      <c r="C16" s="61">
        <v>102984</v>
      </c>
      <c r="D16" s="61"/>
      <c r="E16" s="61">
        <v>1909</v>
      </c>
      <c r="F16" s="61">
        <v>4150</v>
      </c>
      <c r="G16" s="61"/>
      <c r="H16" s="61">
        <v>46272</v>
      </c>
      <c r="I16" s="61">
        <v>107134</v>
      </c>
      <c r="J16" s="66"/>
      <c r="K16" s="62"/>
      <c r="L16" s="62"/>
      <c r="M16" s="66"/>
    </row>
    <row r="17" spans="1:13" s="39" customFormat="1" ht="12.75" customHeight="1">
      <c r="A17" s="60">
        <v>2002</v>
      </c>
      <c r="B17" s="61">
        <v>39389</v>
      </c>
      <c r="C17" s="61">
        <v>88969</v>
      </c>
      <c r="D17" s="61"/>
      <c r="E17" s="61">
        <v>1701</v>
      </c>
      <c r="F17" s="61">
        <v>3976</v>
      </c>
      <c r="G17" s="61"/>
      <c r="H17" s="61">
        <v>41090</v>
      </c>
      <c r="I17" s="61">
        <v>92945</v>
      </c>
      <c r="J17" s="66"/>
      <c r="K17" s="62"/>
      <c r="L17" s="62"/>
      <c r="M17" s="66"/>
    </row>
    <row r="18" spans="1:13" s="39" customFormat="1" ht="12.75" customHeight="1">
      <c r="A18" s="60">
        <v>2003</v>
      </c>
      <c r="B18" s="61">
        <v>34885</v>
      </c>
      <c r="C18" s="61">
        <v>75648</v>
      </c>
      <c r="D18" s="61"/>
      <c r="E18" s="61">
        <v>1836</v>
      </c>
      <c r="F18" s="61">
        <v>4347</v>
      </c>
      <c r="G18" s="61"/>
      <c r="H18" s="61">
        <v>36721</v>
      </c>
      <c r="I18" s="61">
        <v>79995</v>
      </c>
      <c r="J18" s="66"/>
      <c r="K18" s="62"/>
      <c r="L18" s="62"/>
      <c r="M18" s="66"/>
    </row>
    <row r="19" spans="1:13" s="39" customFormat="1" ht="12.75" customHeight="1">
      <c r="A19" s="60">
        <v>2004</v>
      </c>
      <c r="B19" s="61">
        <v>33893</v>
      </c>
      <c r="C19" s="61">
        <v>66540</v>
      </c>
      <c r="D19" s="61"/>
      <c r="E19" s="61">
        <v>1554</v>
      </c>
      <c r="F19" s="61">
        <v>3773</v>
      </c>
      <c r="G19" s="61"/>
      <c r="H19" s="61">
        <v>35447</v>
      </c>
      <c r="I19" s="61">
        <v>70313</v>
      </c>
      <c r="J19" s="66"/>
      <c r="K19" s="62"/>
      <c r="L19" s="62"/>
      <c r="M19" s="66"/>
    </row>
    <row r="20" spans="1:13" s="39" customFormat="1" ht="12.75" customHeight="1">
      <c r="A20" s="60">
        <v>2005</v>
      </c>
      <c r="B20" s="61">
        <v>41701</v>
      </c>
      <c r="C20" s="61">
        <v>85319</v>
      </c>
      <c r="D20" s="61"/>
      <c r="E20" s="61">
        <v>1741</v>
      </c>
      <c r="F20" s="61">
        <v>3843</v>
      </c>
      <c r="G20" s="61"/>
      <c r="H20" s="61">
        <v>43442</v>
      </c>
      <c r="I20" s="61">
        <v>89162</v>
      </c>
      <c r="J20" s="66"/>
      <c r="K20" s="62"/>
      <c r="L20" s="62"/>
      <c r="M20" s="66"/>
    </row>
    <row r="21" spans="1:13" s="39" customFormat="1" ht="12.75" customHeight="1">
      <c r="A21" s="60">
        <v>2006</v>
      </c>
      <c r="B21" s="61">
        <v>28485</v>
      </c>
      <c r="C21" s="61">
        <v>58133</v>
      </c>
      <c r="D21" s="61"/>
      <c r="E21" s="61">
        <v>1990</v>
      </c>
      <c r="F21" s="61">
        <v>4589</v>
      </c>
      <c r="G21" s="61"/>
      <c r="H21" s="61">
        <v>30475</v>
      </c>
      <c r="I21" s="61">
        <v>62722</v>
      </c>
      <c r="J21" s="66"/>
      <c r="K21" s="62"/>
      <c r="L21" s="62"/>
      <c r="M21" s="66"/>
    </row>
    <row r="22" spans="1:13" s="39" customFormat="1" ht="12.75" customHeight="1">
      <c r="A22" s="60">
        <v>2007</v>
      </c>
      <c r="B22" s="61">
        <v>31573</v>
      </c>
      <c r="C22" s="61">
        <v>69431</v>
      </c>
      <c r="D22" s="61"/>
      <c r="E22" s="61">
        <v>1720</v>
      </c>
      <c r="F22" s="61">
        <v>5146</v>
      </c>
      <c r="G22" s="61"/>
      <c r="H22" s="61">
        <v>33293</v>
      </c>
      <c r="I22" s="61">
        <v>74577</v>
      </c>
      <c r="J22" s="66"/>
      <c r="K22" s="62"/>
      <c r="L22" s="62"/>
      <c r="M22" s="66"/>
    </row>
    <row r="23" spans="1:13" s="39" customFormat="1" ht="12.75" customHeight="1">
      <c r="A23" s="60">
        <v>2008</v>
      </c>
      <c r="B23" s="98">
        <v>30839</v>
      </c>
      <c r="C23" s="98">
        <v>62670</v>
      </c>
      <c r="D23" s="98"/>
      <c r="E23" s="98">
        <v>1802</v>
      </c>
      <c r="F23" s="98">
        <v>6354</v>
      </c>
      <c r="G23" s="98"/>
      <c r="H23" s="61">
        <v>32641</v>
      </c>
      <c r="I23" s="61">
        <v>69024</v>
      </c>
      <c r="J23" s="66"/>
      <c r="K23" s="62"/>
      <c r="L23" s="62"/>
      <c r="M23" s="66"/>
    </row>
    <row r="24" spans="1:9" s="57" customFormat="1" ht="15.75" customHeight="1">
      <c r="A24" s="140" t="s">
        <v>141</v>
      </c>
      <c r="B24" s="140"/>
      <c r="C24" s="140"/>
      <c r="D24" s="140"/>
      <c r="E24" s="140"/>
      <c r="F24" s="140"/>
      <c r="G24" s="140"/>
      <c r="H24" s="140"/>
      <c r="I24" s="140"/>
    </row>
    <row r="25" spans="1:13" s="39" customFormat="1" ht="12.75" customHeight="1">
      <c r="A25" s="60">
        <v>2000</v>
      </c>
      <c r="B25" s="61">
        <v>30823</v>
      </c>
      <c r="C25" s="61">
        <v>72379</v>
      </c>
      <c r="D25" s="61"/>
      <c r="E25" s="61">
        <v>1504</v>
      </c>
      <c r="F25" s="61">
        <v>2755</v>
      </c>
      <c r="G25" s="61"/>
      <c r="H25" s="61">
        <v>32327</v>
      </c>
      <c r="I25" s="61">
        <v>75134</v>
      </c>
      <c r="J25" s="57"/>
      <c r="K25" s="62"/>
      <c r="L25" s="62"/>
      <c r="M25" s="57"/>
    </row>
    <row r="26" spans="1:13" s="39" customFormat="1" ht="12.75" customHeight="1">
      <c r="A26" s="60">
        <v>2001</v>
      </c>
      <c r="B26" s="61">
        <v>34341</v>
      </c>
      <c r="C26" s="61">
        <v>80199</v>
      </c>
      <c r="D26" s="61"/>
      <c r="E26" s="61">
        <v>1786</v>
      </c>
      <c r="F26" s="61">
        <v>3235</v>
      </c>
      <c r="G26" s="61"/>
      <c r="H26" s="61">
        <v>36127</v>
      </c>
      <c r="I26" s="61">
        <v>83434</v>
      </c>
      <c r="J26" s="57"/>
      <c r="K26" s="62"/>
      <c r="L26" s="62"/>
      <c r="M26" s="57"/>
    </row>
    <row r="27" spans="1:13" s="39" customFormat="1" ht="12.75" customHeight="1">
      <c r="A27" s="60">
        <v>2002</v>
      </c>
      <c r="B27" s="61">
        <v>31537</v>
      </c>
      <c r="C27" s="61">
        <v>69856</v>
      </c>
      <c r="D27" s="61"/>
      <c r="E27" s="61">
        <v>2105</v>
      </c>
      <c r="F27" s="61">
        <v>5602</v>
      </c>
      <c r="G27" s="61"/>
      <c r="H27" s="61">
        <v>33642</v>
      </c>
      <c r="I27" s="61">
        <v>75458</v>
      </c>
      <c r="J27" s="57"/>
      <c r="K27" s="62"/>
      <c r="L27" s="62"/>
      <c r="M27" s="57"/>
    </row>
    <row r="28" spans="1:13" s="39" customFormat="1" ht="12.75" customHeight="1">
      <c r="A28" s="60">
        <v>2003</v>
      </c>
      <c r="B28" s="61">
        <v>36054</v>
      </c>
      <c r="C28" s="61">
        <v>72469</v>
      </c>
      <c r="D28" s="61"/>
      <c r="E28" s="61">
        <v>2258</v>
      </c>
      <c r="F28" s="61">
        <v>4120</v>
      </c>
      <c r="G28" s="61"/>
      <c r="H28" s="61">
        <v>38312</v>
      </c>
      <c r="I28" s="61">
        <v>76589</v>
      </c>
      <c r="J28" s="57"/>
      <c r="K28" s="62"/>
      <c r="L28" s="62"/>
      <c r="M28" s="57"/>
    </row>
    <row r="29" spans="1:13" s="39" customFormat="1" ht="12.75" customHeight="1">
      <c r="A29" s="60">
        <v>2004</v>
      </c>
      <c r="B29" s="61">
        <v>36452</v>
      </c>
      <c r="C29" s="61">
        <v>66125</v>
      </c>
      <c r="D29" s="61"/>
      <c r="E29" s="61">
        <v>2862</v>
      </c>
      <c r="F29" s="61">
        <v>5555</v>
      </c>
      <c r="G29" s="61"/>
      <c r="H29" s="61">
        <v>39314</v>
      </c>
      <c r="I29" s="61">
        <v>71680</v>
      </c>
      <c r="J29" s="57"/>
      <c r="K29" s="62"/>
      <c r="L29" s="62"/>
      <c r="M29" s="57"/>
    </row>
    <row r="30" spans="1:13" s="39" customFormat="1" ht="12.75" customHeight="1">
      <c r="A30" s="60">
        <v>2005</v>
      </c>
      <c r="B30" s="61">
        <v>38970</v>
      </c>
      <c r="C30" s="61">
        <v>75404</v>
      </c>
      <c r="D30" s="61"/>
      <c r="E30" s="61">
        <v>3223</v>
      </c>
      <c r="F30" s="61">
        <v>6327</v>
      </c>
      <c r="G30" s="61"/>
      <c r="H30" s="61">
        <v>42193</v>
      </c>
      <c r="I30" s="61">
        <v>81731</v>
      </c>
      <c r="J30" s="57"/>
      <c r="K30" s="62"/>
      <c r="L30" s="62"/>
      <c r="M30" s="57"/>
    </row>
    <row r="31" spans="1:13" s="39" customFormat="1" ht="12.75" customHeight="1">
      <c r="A31" s="60">
        <v>2006</v>
      </c>
      <c r="B31" s="61">
        <v>37039</v>
      </c>
      <c r="C31" s="61">
        <v>56373</v>
      </c>
      <c r="D31" s="61"/>
      <c r="E31" s="61">
        <v>3428</v>
      </c>
      <c r="F31" s="61">
        <v>6899</v>
      </c>
      <c r="G31" s="61"/>
      <c r="H31" s="61">
        <v>40467</v>
      </c>
      <c r="I31" s="61">
        <v>63272</v>
      </c>
      <c r="J31" s="57"/>
      <c r="K31" s="62"/>
      <c r="L31" s="62"/>
      <c r="M31" s="57"/>
    </row>
    <row r="32" spans="1:13" s="39" customFormat="1" ht="12.75" customHeight="1">
      <c r="A32" s="60">
        <v>2007</v>
      </c>
      <c r="B32" s="61">
        <v>36912</v>
      </c>
      <c r="C32" s="61">
        <v>54840</v>
      </c>
      <c r="D32" s="61"/>
      <c r="E32" s="61">
        <v>3463</v>
      </c>
      <c r="F32" s="61">
        <v>6104</v>
      </c>
      <c r="G32" s="61"/>
      <c r="H32" s="61">
        <v>40375</v>
      </c>
      <c r="I32" s="61">
        <v>60944</v>
      </c>
      <c r="J32" s="57"/>
      <c r="K32" s="62"/>
      <c r="L32" s="62"/>
      <c r="M32" s="57"/>
    </row>
    <row r="33" spans="1:13" s="39" customFormat="1" ht="12.75" customHeight="1">
      <c r="A33" s="63">
        <v>2008</v>
      </c>
      <c r="B33" s="64">
        <v>38280</v>
      </c>
      <c r="C33" s="64">
        <v>57884</v>
      </c>
      <c r="D33" s="64"/>
      <c r="E33" s="64">
        <v>3370</v>
      </c>
      <c r="F33" s="64">
        <v>6457</v>
      </c>
      <c r="G33" s="64"/>
      <c r="H33" s="64">
        <v>41650</v>
      </c>
      <c r="I33" s="64">
        <v>64341</v>
      </c>
      <c r="J33" s="57"/>
      <c r="K33" s="62"/>
      <c r="L33" s="62"/>
      <c r="M33" s="57"/>
    </row>
    <row r="34" s="96" customFormat="1" ht="12.75" customHeight="1">
      <c r="A34" s="122" t="s">
        <v>143</v>
      </c>
    </row>
  </sheetData>
  <sheetProtection/>
  <mergeCells count="8">
    <mergeCell ref="A1:I1"/>
    <mergeCell ref="A14:I14"/>
    <mergeCell ref="A24:I24"/>
    <mergeCell ref="A2:A3"/>
    <mergeCell ref="B2:C2"/>
    <mergeCell ref="E2:F2"/>
    <mergeCell ref="H2:I2"/>
    <mergeCell ref="A4:I4"/>
  </mergeCells>
  <printOptions/>
  <pageMargins left="0.984251968503937" right="0.5905511811023623" top="1.3779527559055118" bottom="0.7874015748031497" header="0" footer="0.7874015748031497"/>
  <pageSetup horizontalDpi="1200" verticalDpi="1200" orientation="portrait" paperSize="9" r:id="rId1"/>
  <headerFooter alignWithMargins="0">
    <oddFooter>&amp;L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H32"/>
  <sheetViews>
    <sheetView showZeros="0" zoomScalePageLayoutView="0" workbookViewId="0" topLeftCell="A1">
      <selection activeCell="A1" sqref="A1:H1"/>
    </sheetView>
  </sheetViews>
  <sheetFormatPr defaultColWidth="9.140625" defaultRowHeight="12.75"/>
  <cols>
    <col min="1" max="1" width="25.421875" style="21" customWidth="1"/>
    <col min="2" max="4" width="10.00390625" style="21" customWidth="1"/>
    <col min="5" max="5" width="0.5625" style="21" customWidth="1"/>
    <col min="6" max="8" width="10.00390625" style="21" customWidth="1"/>
    <col min="9" max="16384" width="9.140625" style="21" customWidth="1"/>
  </cols>
  <sheetData>
    <row r="1" spans="1:8" s="6" customFormat="1" ht="15.75" customHeight="1">
      <c r="A1" s="160" t="s">
        <v>150</v>
      </c>
      <c r="B1" s="160"/>
      <c r="C1" s="160"/>
      <c r="D1" s="160"/>
      <c r="E1" s="160"/>
      <c r="F1" s="160"/>
      <c r="G1" s="160"/>
      <c r="H1" s="160"/>
    </row>
    <row r="2" spans="1:8" s="41" customFormat="1" ht="15.75" customHeight="1">
      <c r="A2" s="21"/>
      <c r="B2" s="144">
        <v>2007</v>
      </c>
      <c r="C2" s="144"/>
      <c r="D2" s="144"/>
      <c r="E2" s="21"/>
      <c r="F2" s="144">
        <v>2008</v>
      </c>
      <c r="G2" s="144"/>
      <c r="H2" s="144"/>
    </row>
    <row r="3" spans="1:8" s="44" customFormat="1" ht="31.5" customHeight="1">
      <c r="A3" s="22"/>
      <c r="B3" s="42" t="s">
        <v>22</v>
      </c>
      <c r="C3" s="42" t="s">
        <v>23</v>
      </c>
      <c r="D3" s="43" t="s">
        <v>93</v>
      </c>
      <c r="E3" s="12"/>
      <c r="F3" s="42" t="s">
        <v>22</v>
      </c>
      <c r="G3" s="42" t="s">
        <v>23</v>
      </c>
      <c r="H3" s="43" t="s">
        <v>93</v>
      </c>
    </row>
    <row r="4" spans="1:8" s="44" customFormat="1" ht="15.75" customHeight="1">
      <c r="A4" s="128" t="s">
        <v>91</v>
      </c>
      <c r="B4" s="128"/>
      <c r="C4" s="128"/>
      <c r="D4" s="128"/>
      <c r="E4" s="128"/>
      <c r="F4" s="128"/>
      <c r="G4" s="128"/>
      <c r="H4" s="128"/>
    </row>
    <row r="5" spans="1:8" ht="12.75" customHeight="1">
      <c r="A5" s="14" t="s">
        <v>28</v>
      </c>
      <c r="B5" s="15">
        <v>147483</v>
      </c>
      <c r="C5" s="15">
        <v>536462</v>
      </c>
      <c r="D5" s="45">
        <v>3.6374497399700303</v>
      </c>
      <c r="E5" s="14"/>
      <c r="F5" s="15">
        <v>158990</v>
      </c>
      <c r="G5" s="15">
        <v>546315</v>
      </c>
      <c r="H5" s="45">
        <v>3.4361595068872255</v>
      </c>
    </row>
    <row r="6" spans="1:8" ht="12.75" customHeight="1">
      <c r="A6" s="14" t="s">
        <v>3</v>
      </c>
      <c r="B6" s="15">
        <v>177734</v>
      </c>
      <c r="C6" s="15">
        <v>509956</v>
      </c>
      <c r="D6" s="45">
        <v>2.8692090427267716</v>
      </c>
      <c r="E6" s="14"/>
      <c r="F6" s="15">
        <v>179319</v>
      </c>
      <c r="G6" s="15">
        <v>501033</v>
      </c>
      <c r="H6" s="45">
        <v>2.7940876315393237</v>
      </c>
    </row>
    <row r="7" spans="1:8" ht="12.75" customHeight="1">
      <c r="A7" s="14" t="s">
        <v>4</v>
      </c>
      <c r="B7" s="15">
        <v>22353</v>
      </c>
      <c r="C7" s="15">
        <v>54712</v>
      </c>
      <c r="D7" s="45">
        <v>2.447635664116673</v>
      </c>
      <c r="E7" s="14"/>
      <c r="F7" s="15">
        <v>22842</v>
      </c>
      <c r="G7" s="15">
        <v>59363</v>
      </c>
      <c r="H7" s="45">
        <v>2.598852990105945</v>
      </c>
    </row>
    <row r="8" spans="1:8" ht="12.75" customHeight="1">
      <c r="A8" s="14" t="s">
        <v>5</v>
      </c>
      <c r="B8" s="15">
        <v>6610</v>
      </c>
      <c r="C8" s="15">
        <v>14814</v>
      </c>
      <c r="D8" s="45">
        <v>2.2411497730711045</v>
      </c>
      <c r="E8" s="14"/>
      <c r="F8" s="15">
        <v>7261</v>
      </c>
      <c r="G8" s="15">
        <v>16714</v>
      </c>
      <c r="H8" s="45">
        <v>2.30188679245283</v>
      </c>
    </row>
    <row r="9" spans="1:8" ht="12.75" customHeight="1">
      <c r="A9" s="20" t="s">
        <v>6</v>
      </c>
      <c r="B9" s="15">
        <v>19770</v>
      </c>
      <c r="C9" s="15">
        <v>167926</v>
      </c>
      <c r="D9" s="45">
        <v>8.493980778958017</v>
      </c>
      <c r="E9" s="14"/>
      <c r="F9" s="15">
        <v>20088</v>
      </c>
      <c r="G9" s="15">
        <v>168605</v>
      </c>
      <c r="H9" s="45">
        <v>8.39331939466348</v>
      </c>
    </row>
    <row r="10" spans="1:8" s="41" customFormat="1" ht="12.75" customHeight="1">
      <c r="A10" s="46" t="s">
        <v>12</v>
      </c>
      <c r="B10" s="16">
        <v>373950</v>
      </c>
      <c r="C10" s="16">
        <v>1283870</v>
      </c>
      <c r="D10" s="47">
        <v>3.433266479475866</v>
      </c>
      <c r="E10" s="48"/>
      <c r="F10" s="16">
        <v>388500</v>
      </c>
      <c r="G10" s="16">
        <v>1292030</v>
      </c>
      <c r="H10" s="47">
        <v>3.325688545688546</v>
      </c>
    </row>
    <row r="11" spans="1:8" s="41" customFormat="1" ht="15.75" customHeight="1">
      <c r="A11" s="145" t="s">
        <v>92</v>
      </c>
      <c r="B11" s="145"/>
      <c r="C11" s="145"/>
      <c r="D11" s="145"/>
      <c r="E11" s="145"/>
      <c r="F11" s="145"/>
      <c r="G11" s="145"/>
      <c r="H11" s="145"/>
    </row>
    <row r="12" spans="1:8" ht="12.75" customHeight="1">
      <c r="A12" s="14" t="s">
        <v>29</v>
      </c>
      <c r="B12" s="15">
        <v>17851</v>
      </c>
      <c r="C12" s="15">
        <v>347779</v>
      </c>
      <c r="D12" s="45">
        <v>19.48232592011652</v>
      </c>
      <c r="E12" s="14"/>
      <c r="F12" s="15">
        <v>18589</v>
      </c>
      <c r="G12" s="15">
        <v>344376</v>
      </c>
      <c r="H12" s="45">
        <v>18.525794824896444</v>
      </c>
    </row>
    <row r="13" spans="1:8" ht="12.75" customHeight="1">
      <c r="A13" s="14" t="s">
        <v>30</v>
      </c>
      <c r="B13" s="15">
        <v>9437</v>
      </c>
      <c r="C13" s="15">
        <v>82479</v>
      </c>
      <c r="D13" s="45">
        <v>8.739959732965985</v>
      </c>
      <c r="E13" s="14"/>
      <c r="F13" s="15">
        <v>11268</v>
      </c>
      <c r="G13" s="15">
        <v>88253</v>
      </c>
      <c r="H13" s="45">
        <v>7.83217962371317</v>
      </c>
    </row>
    <row r="14" spans="1:8" ht="12.75" customHeight="1">
      <c r="A14" s="20" t="s">
        <v>7</v>
      </c>
      <c r="B14" s="15">
        <v>9100</v>
      </c>
      <c r="C14" s="15">
        <v>31742</v>
      </c>
      <c r="D14" s="45">
        <v>3.4881318681318683</v>
      </c>
      <c r="E14" s="14"/>
      <c r="F14" s="15">
        <v>9721</v>
      </c>
      <c r="G14" s="15">
        <v>31660</v>
      </c>
      <c r="H14" s="45">
        <v>3.256866577512602</v>
      </c>
    </row>
    <row r="15" spans="1:8" ht="12.75" customHeight="1">
      <c r="A15" s="14" t="s">
        <v>8</v>
      </c>
      <c r="B15" s="15">
        <v>23167</v>
      </c>
      <c r="C15" s="15">
        <v>73610</v>
      </c>
      <c r="D15" s="45">
        <v>3.1773643544697197</v>
      </c>
      <c r="E15" s="14"/>
      <c r="F15" s="15">
        <v>22207</v>
      </c>
      <c r="G15" s="15">
        <v>66997</v>
      </c>
      <c r="H15" s="45">
        <v>3.0169315981447293</v>
      </c>
    </row>
    <row r="16" spans="1:8" ht="12.75" customHeight="1">
      <c r="A16" s="14" t="s">
        <v>9</v>
      </c>
      <c r="B16" s="15">
        <v>1037</v>
      </c>
      <c r="C16" s="15">
        <v>2136</v>
      </c>
      <c r="D16" s="45">
        <v>2.0597878495660558</v>
      </c>
      <c r="E16" s="14"/>
      <c r="F16" s="15">
        <v>987</v>
      </c>
      <c r="G16" s="15">
        <v>2706</v>
      </c>
      <c r="H16" s="45">
        <v>2.7416413373860182</v>
      </c>
    </row>
    <row r="17" spans="1:8" ht="12.75" customHeight="1">
      <c r="A17" s="14" t="s">
        <v>10</v>
      </c>
      <c r="B17" s="15">
        <v>9156</v>
      </c>
      <c r="C17" s="15">
        <v>25648</v>
      </c>
      <c r="D17" s="45">
        <v>2.801223241590214</v>
      </c>
      <c r="E17" s="14"/>
      <c r="F17" s="15">
        <v>9126</v>
      </c>
      <c r="G17" s="15">
        <v>24254</v>
      </c>
      <c r="H17" s="45">
        <v>2.6576813499890424</v>
      </c>
    </row>
    <row r="18" spans="1:8" ht="12.75" customHeight="1">
      <c r="A18" s="14" t="s">
        <v>11</v>
      </c>
      <c r="B18" s="15">
        <v>4848</v>
      </c>
      <c r="C18" s="15">
        <v>9525</v>
      </c>
      <c r="D18" s="45">
        <v>1.9647277227722773</v>
      </c>
      <c r="E18" s="14"/>
      <c r="F18" s="15">
        <v>5882</v>
      </c>
      <c r="G18" s="15">
        <v>12097</v>
      </c>
      <c r="H18" s="45">
        <v>2.056613396803808</v>
      </c>
    </row>
    <row r="19" spans="1:8" s="41" customFormat="1" ht="12.75" customHeight="1">
      <c r="A19" s="46" t="s">
        <v>13</v>
      </c>
      <c r="B19" s="16">
        <v>74596</v>
      </c>
      <c r="C19" s="16">
        <v>572919</v>
      </c>
      <c r="D19" s="47">
        <v>7.680291168427262</v>
      </c>
      <c r="E19" s="48"/>
      <c r="F19" s="16">
        <v>77780</v>
      </c>
      <c r="G19" s="16">
        <v>570343</v>
      </c>
      <c r="H19" s="47">
        <v>7.332771920802263</v>
      </c>
    </row>
    <row r="20" spans="1:8" ht="12.75">
      <c r="A20" s="11" t="s">
        <v>17</v>
      </c>
      <c r="B20" s="32">
        <v>448546</v>
      </c>
      <c r="C20" s="32">
        <v>1856789</v>
      </c>
      <c r="D20" s="49">
        <v>4.139573198735469</v>
      </c>
      <c r="E20" s="40"/>
      <c r="F20" s="32">
        <v>466280</v>
      </c>
      <c r="G20" s="32">
        <v>1862373</v>
      </c>
      <c r="H20" s="49">
        <v>3.9941086900574763</v>
      </c>
    </row>
    <row r="21" s="96" customFormat="1" ht="12.75" customHeight="1">
      <c r="A21" s="122" t="s">
        <v>143</v>
      </c>
    </row>
    <row r="22" s="24" customFormat="1" ht="12.75" customHeight="1">
      <c r="A22" s="14" t="s">
        <v>94</v>
      </c>
    </row>
    <row r="24" ht="12.75">
      <c r="A24" s="53"/>
    </row>
    <row r="26" spans="2:8" ht="12.75">
      <c r="B26" s="39"/>
      <c r="C26" s="39"/>
      <c r="D26" s="39"/>
      <c r="E26" s="39"/>
      <c r="F26" s="39"/>
      <c r="G26" s="39"/>
      <c r="H26" s="39"/>
    </row>
    <row r="27" spans="2:8" ht="12.75">
      <c r="B27" s="39"/>
      <c r="C27" s="39"/>
      <c r="D27" s="39"/>
      <c r="E27" s="39"/>
      <c r="F27" s="39"/>
      <c r="G27" s="39"/>
      <c r="H27" s="39"/>
    </row>
    <row r="28" spans="2:8" ht="12.75">
      <c r="B28" s="39"/>
      <c r="C28" s="39"/>
      <c r="D28" s="39"/>
      <c r="E28" s="39"/>
      <c r="F28" s="39"/>
      <c r="G28" s="39"/>
      <c r="H28" s="39"/>
    </row>
    <row r="29" spans="2:8" ht="12.75">
      <c r="B29" s="39"/>
      <c r="C29" s="39"/>
      <c r="D29" s="39"/>
      <c r="E29" s="39"/>
      <c r="F29" s="39"/>
      <c r="G29" s="39"/>
      <c r="H29" s="39"/>
    </row>
    <row r="30" spans="2:8" ht="12.75">
      <c r="B30" s="39"/>
      <c r="C30" s="39"/>
      <c r="D30" s="39"/>
      <c r="E30" s="39"/>
      <c r="F30" s="39"/>
      <c r="G30" s="39"/>
      <c r="H30" s="39"/>
    </row>
    <row r="31" spans="2:8" ht="12.75">
      <c r="B31" s="39"/>
      <c r="C31" s="39"/>
      <c r="D31" s="39"/>
      <c r="E31" s="39"/>
      <c r="F31" s="39"/>
      <c r="G31" s="39"/>
      <c r="H31" s="39"/>
    </row>
    <row r="32" spans="2:8" ht="12.75">
      <c r="B32" s="39"/>
      <c r="C32" s="39"/>
      <c r="D32" s="39"/>
      <c r="E32" s="39"/>
      <c r="F32" s="39"/>
      <c r="G32" s="39"/>
      <c r="H32" s="39"/>
    </row>
  </sheetData>
  <sheetProtection/>
  <mergeCells count="5">
    <mergeCell ref="B2:D2"/>
    <mergeCell ref="F2:H2"/>
    <mergeCell ref="A4:H4"/>
    <mergeCell ref="A11:H11"/>
    <mergeCell ref="A1:H1"/>
  </mergeCells>
  <printOptions/>
  <pageMargins left="0.984251968503937" right="0.5905511811023623" top="1.3779527559055118" bottom="0.7874015748031497" header="0" footer="0.7874015748031497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Basilicata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Begarofa (P.I. GAROFALO BENEDETTO)</dc:creator>
  <cp:keywords/>
  <dc:description/>
  <cp:lastModifiedBy>schiuma</cp:lastModifiedBy>
  <cp:lastPrinted>2009-10-27T11:23:19Z</cp:lastPrinted>
  <dcterms:created xsi:type="dcterms:W3CDTF">2009-04-22T09:42:00Z</dcterms:created>
  <dcterms:modified xsi:type="dcterms:W3CDTF">2013-10-18T14:53:59Z</dcterms:modified>
  <cp:category/>
  <cp:version/>
  <cp:contentType/>
  <cp:contentStatus/>
</cp:coreProperties>
</file>