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8505" activeTab="0"/>
  </bookViews>
  <sheets>
    <sheet name="Tav .2.1" sheetId="1" r:id="rId1"/>
    <sheet name="Tav  2.2" sheetId="2" r:id="rId2"/>
    <sheet name="Tav2.3" sheetId="3" r:id="rId3"/>
    <sheet name="Tav2.4" sheetId="4" r:id="rId4"/>
    <sheet name="TAV.2.5" sheetId="5" r:id="rId5"/>
    <sheet name="Tav. 2.6" sheetId="6" r:id="rId6"/>
    <sheet name="Tav. 2.7" sheetId="7" r:id="rId7"/>
    <sheet name="Tav.2.8" sheetId="8" r:id="rId8"/>
    <sheet name="Tav 2.9" sheetId="9" r:id="rId9"/>
    <sheet name="Tav 2.10" sheetId="10" r:id="rId10"/>
    <sheet name="Tav.2.11" sheetId="11" r:id="rId11"/>
    <sheet name="TAV2.12" sheetId="12" r:id="rId12"/>
    <sheet name="Tav. 2.13" sheetId="13" r:id="rId13"/>
    <sheet name="Tav. 2.14" sheetId="14" r:id="rId14"/>
    <sheet name="Tav.2.15" sheetId="15" r:id="rId15"/>
    <sheet name="Tav.2.16" sheetId="16" r:id="rId16"/>
    <sheet name="tav. 2.17" sheetId="17" r:id="rId17"/>
    <sheet name="Tav2.18" sheetId="18" r:id="rId18"/>
    <sheet name="Tav2.19" sheetId="19" r:id="rId19"/>
  </sheets>
  <definedNames>
    <definedName name="_xlnm.Print_Area" localSheetId="1">'Tav  2.2'!$A$1:$H$150</definedName>
    <definedName name="_xlnm.Print_Area" localSheetId="15">'Tav.2.16'!$A$1:$L$147</definedName>
    <definedName name="_xlnm.Print_Area" localSheetId="7">'Tav.2.8'!$A$1:$P$147</definedName>
  </definedNames>
  <calcPr fullCalcOnLoad="1"/>
</workbook>
</file>

<file path=xl/sharedStrings.xml><?xml version="1.0" encoding="utf-8"?>
<sst xmlns="http://schemas.openxmlformats.org/spreadsheetml/2006/main" count="2472" uniqueCount="388">
  <si>
    <r>
      <t xml:space="preserve">Fonte: </t>
    </r>
    <r>
      <rPr>
        <sz val="8.5"/>
        <rFont val="Garamond"/>
        <family val="1"/>
      </rPr>
      <t>Ns. elaborazioni su dati Istat, Banca dati Demo</t>
    </r>
  </si>
  <si>
    <t>Totale</t>
  </si>
  <si>
    <t>95 e più</t>
  </si>
  <si>
    <t>85-94</t>
  </si>
  <si>
    <t>75-84</t>
  </si>
  <si>
    <t>65-74</t>
  </si>
  <si>
    <t>55-64</t>
  </si>
  <si>
    <t>45-54</t>
  </si>
  <si>
    <t>35-44</t>
  </si>
  <si>
    <t>25-34</t>
  </si>
  <si>
    <t>20-24</t>
  </si>
  <si>
    <t>18-19</t>
  </si>
  <si>
    <t>15-17</t>
  </si>
  <si>
    <t>10-14</t>
  </si>
  <si>
    <t>5-9</t>
  </si>
  <si>
    <t>0-4</t>
  </si>
  <si>
    <t>Italia</t>
  </si>
  <si>
    <t>Mezzo giorno</t>
  </si>
  <si>
    <t>Basilicata</t>
  </si>
  <si>
    <t>Prov. Matera</t>
  </si>
  <si>
    <t>Prov. Potenza</t>
  </si>
  <si>
    <t>Valori percentuali</t>
  </si>
  <si>
    <t>Valori assoluti</t>
  </si>
  <si>
    <t>Maschi e femmine</t>
  </si>
  <si>
    <t>ANNI
CLASSI DI ETÀ</t>
  </si>
  <si>
    <r>
      <rPr>
        <b/>
        <sz val="10"/>
        <color indexed="8"/>
        <rFont val="Garamond"/>
        <family val="1"/>
      </rPr>
      <t xml:space="preserve">Tavola 2.1 </t>
    </r>
    <r>
      <rPr>
        <sz val="10"/>
        <color indexed="8"/>
        <rFont val="Garamond"/>
        <family val="1"/>
      </rPr>
      <t xml:space="preserve">segue </t>
    </r>
    <r>
      <rPr>
        <b/>
        <sz val="10"/>
        <color indexed="8"/>
        <rFont val="Garamond"/>
        <family val="1"/>
      </rPr>
      <t>- Popolazione residente per sesso e classe di età al 1° gennaio. Anni 2006-2008</t>
    </r>
  </si>
  <si>
    <r>
      <t xml:space="preserve">Fonte: </t>
    </r>
    <r>
      <rPr>
        <sz val="10"/>
        <rFont val="Garamond"/>
        <family val="1"/>
      </rPr>
      <t>Ns. elaborazioni su dati Istat, Banca dati Demo</t>
    </r>
  </si>
  <si>
    <t>Mezzo-giorno</t>
  </si>
  <si>
    <t>Femmine</t>
  </si>
  <si>
    <t>Maschi</t>
  </si>
  <si>
    <t>Tavola 2.1 - Popolazione residente per sesso e classe di età al 1° gennaio. Anni 2007-2009</t>
  </si>
  <si>
    <t>Scanzano Jonico</t>
  </si>
  <si>
    <t>Valsinni</t>
  </si>
  <si>
    <t>Tursi</t>
  </si>
  <si>
    <t>Tricarico</t>
  </si>
  <si>
    <t>Stigliano</t>
  </si>
  <si>
    <t>San Mauro Forte</t>
  </si>
  <si>
    <t>San Giorgio Lucano</t>
  </si>
  <si>
    <t>Salandra</t>
  </si>
  <si>
    <t>Rotondella</t>
  </si>
  <si>
    <t>Pomarico</t>
  </si>
  <si>
    <t>Policoro</t>
  </si>
  <si>
    <t>Pisticci</t>
  </si>
  <si>
    <t>Oliveto Lucano</t>
  </si>
  <si>
    <t>Nova Siri</t>
  </si>
  <si>
    <t>Montescaglioso</t>
  </si>
  <si>
    <t>Montalbano Jonico</t>
  </si>
  <si>
    <t>Miglionico</t>
  </si>
  <si>
    <t>Matera</t>
  </si>
  <si>
    <t>Irsina</t>
  </si>
  <si>
    <t>Grottole</t>
  </si>
  <si>
    <t>Grassano</t>
  </si>
  <si>
    <t>Gorgoglione</t>
  </si>
  <si>
    <t>Garaguso</t>
  </si>
  <si>
    <t>Ferrandina</t>
  </si>
  <si>
    <t>Craco</t>
  </si>
  <si>
    <t>Colobraro</t>
  </si>
  <si>
    <t>Cirigliano</t>
  </si>
  <si>
    <t>Calciano</t>
  </si>
  <si>
    <t>Bernalda</t>
  </si>
  <si>
    <t>Aliano</t>
  </si>
  <si>
    <t>Accettura</t>
  </si>
  <si>
    <t>Paterno</t>
  </si>
  <si>
    <t>Ginestra</t>
  </si>
  <si>
    <t>Viggiano</t>
  </si>
  <si>
    <t>Viggianello</t>
  </si>
  <si>
    <t>Vietri di Potenza</t>
  </si>
  <si>
    <t>Venosa</t>
  </si>
  <si>
    <t>Vaglio Basilicata</t>
  </si>
  <si>
    <t>Trivigno</t>
  </si>
  <si>
    <t>Trecchina</t>
  </si>
  <si>
    <t>Tramutola</t>
  </si>
  <si>
    <t>Tolve</t>
  </si>
  <si>
    <t>Tito</t>
  </si>
  <si>
    <t>Terranova di Pollino</t>
  </si>
  <si>
    <t>Teana</t>
  </si>
  <si>
    <t>Spinoso</t>
  </si>
  <si>
    <t>Senise</t>
  </si>
  <si>
    <t>Savoia di Lucania</t>
  </si>
  <si>
    <t>Satriano di Lucania</t>
  </si>
  <si>
    <t>Sasso di Castalda</t>
  </si>
  <si>
    <t>Sarconi</t>
  </si>
  <si>
    <t>Sant'Arcangelo</t>
  </si>
  <si>
    <t>Sant'Angelo Le Fratte</t>
  </si>
  <si>
    <t>San Severino Lucano</t>
  </si>
  <si>
    <t>San Martino d'Agri</t>
  </si>
  <si>
    <t>San Fele</t>
  </si>
  <si>
    <t>San Costantino Albanese</t>
  </si>
  <si>
    <t>San Chirico Raparo</t>
  </si>
  <si>
    <t>San Chirico Nuovo</t>
  </si>
  <si>
    <t>Ruvo del Monte</t>
  </si>
  <si>
    <t>Ruoti</t>
  </si>
  <si>
    <t>Rotonda</t>
  </si>
  <si>
    <t>Roccanova</t>
  </si>
  <si>
    <t>Rivello</t>
  </si>
  <si>
    <t>Ripacandida</t>
  </si>
  <si>
    <t>Rionero in Vulture</t>
  </si>
  <si>
    <t>Rapone</t>
  </si>
  <si>
    <t>Rapolla</t>
  </si>
  <si>
    <t>Potenza</t>
  </si>
  <si>
    <t>Pignola</t>
  </si>
  <si>
    <t>Pietrapertosa</t>
  </si>
  <si>
    <t>Pietragalla</t>
  </si>
  <si>
    <t>Picerno</t>
  </si>
  <si>
    <t>Pescopagano</t>
  </si>
  <si>
    <t>Palazzo San Gervasio</t>
  </si>
  <si>
    <t>Oppido Lucano</t>
  </si>
  <si>
    <t>Noepoli</t>
  </si>
  <si>
    <t>Nemoli</t>
  </si>
  <si>
    <t>Muro Lucano</t>
  </si>
  <si>
    <t>Montemurro</t>
  </si>
  <si>
    <t>Montemilone</t>
  </si>
  <si>
    <t>Moliterno</t>
  </si>
  <si>
    <t>Missanello</t>
  </si>
  <si>
    <t>Melfi</t>
  </si>
  <si>
    <t>Maschito</t>
  </si>
  <si>
    <t>Marsicovetere</t>
  </si>
  <si>
    <t>Marsico Nuovo</t>
  </si>
  <si>
    <t>Maratea</t>
  </si>
  <si>
    <t>Lavello</t>
  </si>
  <si>
    <t>Lauria</t>
  </si>
  <si>
    <t>Laurenzana</t>
  </si>
  <si>
    <t>Latronico</t>
  </si>
  <si>
    <t>Lagonegro</t>
  </si>
  <si>
    <t>Guardia Perticara</t>
  </si>
  <si>
    <t>Grumento Nova</t>
  </si>
  <si>
    <t>Genzano di Lucania</t>
  </si>
  <si>
    <t>Gallicchio</t>
  </si>
  <si>
    <t>Francavilla in Sinni</t>
  </si>
  <si>
    <t>Forenza</t>
  </si>
  <si>
    <t>Filiano</t>
  </si>
  <si>
    <t>Fardella</t>
  </si>
  <si>
    <t>Episcopia</t>
  </si>
  <si>
    <t>Corleto Perticara</t>
  </si>
  <si>
    <t>Chiaromonte</t>
  </si>
  <si>
    <t>Cersosimo</t>
  </si>
  <si>
    <t>Castronuovo di Sant'Andrea</t>
  </si>
  <si>
    <t>Castelsaraceno</t>
  </si>
  <si>
    <t>Castelmezzano</t>
  </si>
  <si>
    <t>Castelluccio Superiore</t>
  </si>
  <si>
    <t>Castelluccio Inferiore</t>
  </si>
  <si>
    <t>Castelgrande</t>
  </si>
  <si>
    <t>San Paolo Albanese</t>
  </si>
  <si>
    <t>Carbone</t>
  </si>
  <si>
    <t>Cancellara</t>
  </si>
  <si>
    <t>Campomaggiore</t>
  </si>
  <si>
    <t>Calvera</t>
  </si>
  <si>
    <t>Calvello</t>
  </si>
  <si>
    <t>Brindisi di Montagna</t>
  </si>
  <si>
    <t>Brienza</t>
  </si>
  <si>
    <t>Bella</t>
  </si>
  <si>
    <t>Barile</t>
  </si>
  <si>
    <t>Baragiano</t>
  </si>
  <si>
    <t>Banzi</t>
  </si>
  <si>
    <t>Balvano</t>
  </si>
  <si>
    <t>Avigliano</t>
  </si>
  <si>
    <t>Atella</t>
  </si>
  <si>
    <t>Armento</t>
  </si>
  <si>
    <t>Anzi</t>
  </si>
  <si>
    <t>Albano di Lucania</t>
  </si>
  <si>
    <t>Acerenza</t>
  </si>
  <si>
    <t>Abriola</t>
  </si>
  <si>
    <t>PROVINCIA DI MATERA</t>
  </si>
  <si>
    <t>85 e più</t>
  </si>
  <si>
    <t>65-84</t>
  </si>
  <si>
    <t>45-64</t>
  </si>
  <si>
    <t>25-44</t>
  </si>
  <si>
    <t>15-24</t>
  </si>
  <si>
    <t>0-14</t>
  </si>
  <si>
    <t>Classi di età</t>
  </si>
  <si>
    <t>COMUNI</t>
  </si>
  <si>
    <r>
      <t xml:space="preserve">Tavola 2.2 </t>
    </r>
    <r>
      <rPr>
        <sz val="10"/>
        <color indexed="8"/>
        <rFont val="Garamond"/>
        <family val="1"/>
      </rPr>
      <t>segue</t>
    </r>
    <r>
      <rPr>
        <b/>
        <sz val="10"/>
        <color indexed="8"/>
        <rFont val="Garamond"/>
        <family val="1"/>
      </rPr>
      <t xml:space="preserve">  - Popolazione residente per comune e classe di età al 1° gennaio 2008</t>
    </r>
  </si>
  <si>
    <t>PROVINCIA DI POTENZA</t>
  </si>
  <si>
    <t>Tavola 2.2 - Popolazione residente per comune e classe di età al 1° gennaio 2009</t>
  </si>
  <si>
    <t>Mezzogiorno</t>
  </si>
  <si>
    <t>ETÀ MEDIA</t>
  </si>
  <si>
    <t>INDICE DI VECCHIAIA</t>
  </si>
  <si>
    <t>INDICE DI RICAMBIO POPOLAZIONE IN ETÀ LAVORATIVA</t>
  </si>
  <si>
    <t>INDICE DI DIPENDENZA ANZIANI</t>
  </si>
  <si>
    <t>INDICE DI DIPENDENZA STRUTTURALE</t>
  </si>
  <si>
    <t>Tavola 2.3 - Indicatori di struttura della popolazione al 1° gennaio. Anni 2007-2009</t>
  </si>
  <si>
    <t>65  e più</t>
  </si>
  <si>
    <t>15-19</t>
  </si>
  <si>
    <t>Anni
Classi di età</t>
  </si>
  <si>
    <r>
      <t>Tavola 2.4</t>
    </r>
    <r>
      <rPr>
        <sz val="10"/>
        <rFont val="Garamond"/>
        <family val="1"/>
      </rPr>
      <t xml:space="preserve"> segue </t>
    </r>
    <r>
      <rPr>
        <b/>
        <sz val="10"/>
        <rFont val="Garamond"/>
        <family val="1"/>
      </rPr>
      <t>- Popolazione straniera residente per sesso e classe di età. Anni 2007-2009</t>
    </r>
  </si>
  <si>
    <t>Tavola 2.4 - Popolazione straniera residente per sesso e classe di età. Anni 2007-2009</t>
  </si>
  <si>
    <t>-</t>
  </si>
  <si>
    <r>
      <t>Tavola</t>
    </r>
    <r>
      <rPr>
        <i/>
        <sz val="10"/>
        <color indexed="8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 xml:space="preserve">2.5 </t>
    </r>
    <r>
      <rPr>
        <sz val="10"/>
        <color indexed="8"/>
        <rFont val="Garamond"/>
        <family val="1"/>
      </rPr>
      <t>segue</t>
    </r>
    <r>
      <rPr>
        <b/>
        <sz val="10"/>
        <color indexed="8"/>
        <rFont val="Garamond"/>
        <family val="1"/>
      </rPr>
      <t xml:space="preserve"> - Popolazione straniera residente per comune e classe di età al 1° gennaio 2009</t>
    </r>
  </si>
  <si>
    <t>65 e più</t>
  </si>
  <si>
    <t>Tavola 2.5 - Popolazione straniera residente per classe di età e comune al 1° gennaio 2009</t>
  </si>
  <si>
    <t>2009</t>
  </si>
  <si>
    <t>Fem-mine</t>
  </si>
  <si>
    <t>altro motiv.</t>
  </si>
  <si>
    <t>estero</t>
  </si>
  <si>
    <t>altro com.</t>
  </si>
  <si>
    <t>Popolazione al 31 dicembre</t>
  </si>
  <si>
    <t>Saldo totale</t>
  </si>
  <si>
    <t>Cancellati per</t>
  </si>
  <si>
    <t>Iscritti da</t>
  </si>
  <si>
    <t>Morti</t>
  </si>
  <si>
    <t>Nati</t>
  </si>
  <si>
    <t>Tavola 2.6 - Bilancio demografico e popolazione residente al 31 dicembre. Anni 2006-2009</t>
  </si>
  <si>
    <t>Tavola 2.7 - Cittadini stranieri. Bilancio demografico e popolazione residente al 31 dicembre. Anni 2006-2008</t>
  </si>
  <si>
    <r>
      <t xml:space="preserve">Fonte: </t>
    </r>
    <r>
      <rPr>
        <sz val="8.5"/>
        <rFont val="Garamond"/>
        <family val="1"/>
      </rPr>
      <t>Istat, Banca dati Demo</t>
    </r>
  </si>
  <si>
    <t>altro mot.</t>
  </si>
  <si>
    <r>
      <t xml:space="preserve"> Tavola 2.8</t>
    </r>
    <r>
      <rPr>
        <i/>
        <sz val="10"/>
        <color indexed="8"/>
        <rFont val="Garamond"/>
        <family val="1"/>
      </rPr>
      <t xml:space="preserve"> </t>
    </r>
    <r>
      <rPr>
        <sz val="10"/>
        <color indexed="8"/>
        <rFont val="Garamond"/>
        <family val="1"/>
      </rPr>
      <t>segue</t>
    </r>
    <r>
      <rPr>
        <i/>
        <sz val="10"/>
        <color indexed="8"/>
        <rFont val="Garamond"/>
        <family val="1"/>
      </rPr>
      <t xml:space="preserve"> </t>
    </r>
    <r>
      <rPr>
        <b/>
        <sz val="10"/>
        <color indexed="8"/>
        <rFont val="Garamond"/>
        <family val="1"/>
      </rPr>
      <t>- Bilancio demografico e popolazione residente al 31 dicembre per comune. Anno 2009</t>
    </r>
  </si>
  <si>
    <t>Castronuovo di S.A.</t>
  </si>
  <si>
    <t>Tavola 2.8 - Bilancio demografico e popolazione residente al 31 dicembre per comune. Anno 2009</t>
  </si>
  <si>
    <t xml:space="preserve">Totale </t>
  </si>
  <si>
    <t>oltre 80.000</t>
  </si>
  <si>
    <t>50.001-80.000</t>
  </si>
  <si>
    <t>20.001-50.000</t>
  </si>
  <si>
    <t>15.001-20.000</t>
  </si>
  <si>
    <t>10.001-15.000</t>
  </si>
  <si>
    <t>5.001-10.000</t>
  </si>
  <si>
    <t>4.001-5.000</t>
  </si>
  <si>
    <t>3.001-4.000</t>
  </si>
  <si>
    <t>2.001-3.000</t>
  </si>
  <si>
    <t>1.001-2.000</t>
  </si>
  <si>
    <t>501-1.000</t>
  </si>
  <si>
    <t>fino a 500</t>
  </si>
  <si>
    <t>Prov.  Potenza</t>
  </si>
  <si>
    <t>ANNI
CLASSI AMPIEZZA DEMOGRAFICA</t>
  </si>
  <si>
    <t>Tavola 2.9 - Numero comuni per classe di ampiezza demografica. Anni 2007-2009</t>
  </si>
  <si>
    <t>Anni 2007-2009</t>
  </si>
  <si>
    <t xml:space="preserve">Tavola 2.10 - Popolazione residente al 31 dicembre per classe di ampiezza demografica dei comuni. </t>
  </si>
  <si>
    <r>
      <t xml:space="preserve">Fonte: </t>
    </r>
    <r>
      <rPr>
        <sz val="8.5"/>
        <rFont val="Garamond"/>
        <family val="1"/>
      </rPr>
      <t>Istat - Banca dati Demo</t>
    </r>
  </si>
  <si>
    <t>Popolazione al 31 dic.</t>
  </si>
  <si>
    <r>
      <t xml:space="preserve">Tavola 2.11 </t>
    </r>
    <r>
      <rPr>
        <sz val="10"/>
        <color indexed="8"/>
        <rFont val="Garamond"/>
        <family val="1"/>
      </rPr>
      <t>segue</t>
    </r>
    <r>
      <rPr>
        <b/>
        <sz val="10"/>
        <color indexed="8"/>
        <rFont val="Garamond"/>
        <family val="1"/>
      </rPr>
      <t xml:space="preserve"> - Bilancio demografico e popolazione straniera residente al 31 dicembre 2008</t>
    </r>
  </si>
  <si>
    <t>Tavola 2.11 - Bilancio demografico e popolazione straniera residente per comune al 31 dicembre 2008</t>
  </si>
  <si>
    <t>..</t>
  </si>
  <si>
    <t>Apolidi</t>
  </si>
  <si>
    <t>Oceania</t>
  </si>
  <si>
    <t>Argentina</t>
  </si>
  <si>
    <t>Brasile</t>
  </si>
  <si>
    <t>America</t>
  </si>
  <si>
    <t>India</t>
  </si>
  <si>
    <t>Cina</t>
  </si>
  <si>
    <t>Asia</t>
  </si>
  <si>
    <t>Tunisia</t>
  </si>
  <si>
    <t>Marocco</t>
  </si>
  <si>
    <t>Africa</t>
  </si>
  <si>
    <t>Ucraina</t>
  </si>
  <si>
    <t>Albania</t>
  </si>
  <si>
    <t>Altri paesi  europei</t>
  </si>
  <si>
    <t>Polonia</t>
  </si>
  <si>
    <t>Romania</t>
  </si>
  <si>
    <t>Unione europea</t>
  </si>
  <si>
    <t>AREE
PAESI</t>
  </si>
  <si>
    <t>Tavola 2.12 - Popolazione straniera residente  al 31 dicembre 2008, per area e paese di cittadinanza</t>
  </si>
  <si>
    <t>Centro</t>
  </si>
  <si>
    <t>Nord</t>
  </si>
  <si>
    <t>ITALIA</t>
  </si>
  <si>
    <t>Sardegna</t>
  </si>
  <si>
    <t>Sicilia</t>
  </si>
  <si>
    <t>Calabria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</si>
  <si>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</si>
  <si>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</si>
  <si>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</si>
  <si>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</si>
  <si>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</si>
  <si>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</si>
  <si>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</si>
  <si>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</si>
  <si>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Emilia-Romagna</t>
  </si>
  <si>
    <t>Liguria</t>
  </si>
  <si>
    <t>Friuli-Venezia Giulia</t>
  </si>
  <si>
    <t>Veneto</t>
  </si>
  <si>
    <t>Trentino-Alto Adige</t>
  </si>
  <si>
    <t>Lombardia</t>
  </si>
  <si>
    <t>Valle d'Aosta</t>
  </si>
  <si>
    <t>Piemonte</t>
  </si>
  <si>
    <t>Saldo</t>
  </si>
  <si>
    <t>Cancellati</t>
  </si>
  <si>
    <t>Iscritti</t>
  </si>
  <si>
    <t xml:space="preserve">                           italiane. Anni 2005-2007</t>
  </si>
  <si>
    <t>Tavola 2.13 - Iscritti e cancellati per trasferimento di residenza fra comuni della Basilicata e altre regioni</t>
  </si>
  <si>
    <r>
      <t xml:space="preserve">Fonte: </t>
    </r>
    <r>
      <rPr>
        <sz val="8.5"/>
        <rFont val="Garamond"/>
        <family val="1"/>
      </rPr>
      <t>Ns. elaborazioni su dati Istat</t>
    </r>
  </si>
  <si>
    <t>Altri paesi europei</t>
  </si>
  <si>
    <t>Europa</t>
  </si>
  <si>
    <t>AREE GEOGRAFICHE</t>
  </si>
  <si>
    <t xml:space="preserve">                       Anni 2005-2007</t>
  </si>
  <si>
    <t>Tavola 2.14 - Iscritti e cancellati per trasferimento di residenza fra comuni della regione Basilicata e l'estero.</t>
  </si>
  <si>
    <t>2006</t>
  </si>
  <si>
    <t>Civili</t>
  </si>
  <si>
    <t>Reli-giosi</t>
  </si>
  <si>
    <t>NatiMorti</t>
  </si>
  <si>
    <t>NatiVivi</t>
  </si>
  <si>
    <t>Matrimoni</t>
  </si>
  <si>
    <t>Tavola 2.15 -  Matrimoni, nati vivi, morti della popolazione presente. Anni 2006-2009</t>
  </si>
  <si>
    <r>
      <t xml:space="preserve">Fonte: </t>
    </r>
    <r>
      <rPr>
        <sz val="8.5"/>
        <rFont val="Garamond"/>
        <family val="1"/>
      </rPr>
      <t>Istat, Rilevazione comunale degli eventi di stato civile</t>
    </r>
  </si>
  <si>
    <r>
      <t xml:space="preserve">Tavola 2.16 </t>
    </r>
    <r>
      <rPr>
        <sz val="10"/>
        <color indexed="8"/>
        <rFont val="Garamond"/>
        <family val="1"/>
      </rPr>
      <t xml:space="preserve">segue </t>
    </r>
    <r>
      <rPr>
        <b/>
        <sz val="10"/>
        <color indexed="8"/>
        <rFont val="Garamond"/>
        <family val="1"/>
      </rPr>
      <t xml:space="preserve">-  Matrimoni, nati vivi, morti della popolazione presente per comune. Anno 2009 </t>
    </r>
    <r>
      <rPr>
        <i/>
        <sz val="10"/>
        <color indexed="8"/>
        <rFont val="Garamond"/>
        <family val="1"/>
      </rPr>
      <t>(dati provvisori)</t>
    </r>
  </si>
  <si>
    <r>
      <t xml:space="preserve">Tavola 2.16 -  Matrimoni, nati vivi, morti della popolazione presente per comune. Anno 2009 </t>
    </r>
    <r>
      <rPr>
        <i/>
        <sz val="10"/>
        <color indexed="8"/>
        <rFont val="Garamond"/>
        <family val="1"/>
      </rPr>
      <t>(dati provvisori)</t>
    </r>
  </si>
  <si>
    <t>*Il motivo per cui il saldo migratorio interno non è pari a zero  a livello nazionale è da imputare allo sfasamento temporale tra data di cancellazione di una persona dal comune di emigrazione e data di iscrizione della stessa presso il comune di immigrazione.</t>
  </si>
  <si>
    <t>0.3*</t>
  </si>
  <si>
    <t>0,3*</t>
  </si>
  <si>
    <t>0,2*</t>
  </si>
  <si>
    <t>totale</t>
  </si>
  <si>
    <t>naturale</t>
  </si>
  <si>
    <t>per altri motivi</t>
  </si>
  <si>
    <t>interno</t>
  </si>
  <si>
    <t xml:space="preserve"> Tasso di mortalità</t>
  </si>
  <si>
    <t>Tasso di nuzialità</t>
  </si>
  <si>
    <t>Tasso di crescita</t>
  </si>
  <si>
    <t>Tasso migratorio</t>
  </si>
  <si>
    <t>Tasso di mortalità</t>
  </si>
  <si>
    <t>Tasso di natalità</t>
  </si>
  <si>
    <t>Tavola 2.17 - Tassi di natalità, mortalità, migratorio, di crescita e di nuzialità. Anni 2006-2009</t>
  </si>
  <si>
    <t>TFS 50 e più</t>
  </si>
  <si>
    <t>TFS 49</t>
  </si>
  <si>
    <t>TFS 48</t>
  </si>
  <si>
    <t>TFS 47</t>
  </si>
  <si>
    <t>TFS 46</t>
  </si>
  <si>
    <t>TFS 45</t>
  </si>
  <si>
    <t>TFS 44</t>
  </si>
  <si>
    <t>TFS 43</t>
  </si>
  <si>
    <t>TFS 42</t>
  </si>
  <si>
    <t>TFS 41</t>
  </si>
  <si>
    <t>TFS 40</t>
  </si>
  <si>
    <t>TFS 39</t>
  </si>
  <si>
    <t>TFS 38</t>
  </si>
  <si>
    <t>TFS 37</t>
  </si>
  <si>
    <t>TFS 36</t>
  </si>
  <si>
    <t>TFS 35</t>
  </si>
  <si>
    <t>TFS 34</t>
  </si>
  <si>
    <t>TFS 33</t>
  </si>
  <si>
    <t>TFS 32</t>
  </si>
  <si>
    <t>TFS 31</t>
  </si>
  <si>
    <t>TFS 30</t>
  </si>
  <si>
    <t>TFS 29</t>
  </si>
  <si>
    <t>TFS 28</t>
  </si>
  <si>
    <t>TFS 27</t>
  </si>
  <si>
    <t>TFS 26</t>
  </si>
  <si>
    <t>TFS 25</t>
  </si>
  <si>
    <t>TFS 24</t>
  </si>
  <si>
    <t>TFS 23</t>
  </si>
  <si>
    <t>TFS 22</t>
  </si>
  <si>
    <t>TFS 21</t>
  </si>
  <si>
    <t>TFS 20</t>
  </si>
  <si>
    <t>TFS 19</t>
  </si>
  <si>
    <t>TFS 18</t>
  </si>
  <si>
    <t>TFS 17</t>
  </si>
  <si>
    <t>TFS 16</t>
  </si>
  <si>
    <t>TFS 15</t>
  </si>
  <si>
    <t>TFS meno di 15</t>
  </si>
  <si>
    <t>TASSI SPECIFICI DI FECONDITÀ PER ETÀ DELLA MADRE</t>
  </si>
  <si>
    <t>TFT</t>
  </si>
  <si>
    <t>Età media della madre alla nascita</t>
  </si>
  <si>
    <t>Età media del padre alla nascita</t>
  </si>
  <si>
    <t>Italia meridionale</t>
  </si>
  <si>
    <t xml:space="preserve">                       specifici di fecondità  per età della madre. Anno di iscrizione 2008</t>
  </si>
  <si>
    <t>Tavola 2.18 - Età media dei genitori alla nascita del figlio, numero medio di figli per donna (TFT) e tassi</t>
  </si>
  <si>
    <t>115-119</t>
  </si>
  <si>
    <t>110-114</t>
  </si>
  <si>
    <t>105-109</t>
  </si>
  <si>
    <t>100-104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</si>
  <si>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</si>
  <si>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</si>
  <si>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</si>
  <si>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</si>
  <si>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</si>
  <si>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</si>
  <si>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</si>
  <si>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</si>
  <si>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</si>
  <si>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</si>
  <si>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</si>
  <si>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</si>
  <si>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</si>
  <si>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</si>
  <si>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</si>
  <si>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BASILICATA</t>
  </si>
  <si>
    <r>
      <t>e</t>
    </r>
    <r>
      <rPr>
        <i/>
        <vertAlign val="subscript"/>
        <sz val="9.5"/>
        <color indexed="8"/>
        <rFont val="Garamond"/>
        <family val="1"/>
      </rPr>
      <t>x</t>
    </r>
  </si>
  <si>
    <r>
      <t>L</t>
    </r>
    <r>
      <rPr>
        <i/>
        <vertAlign val="subscript"/>
        <sz val="9.5"/>
        <color indexed="8"/>
        <rFont val="Garamond"/>
        <family val="1"/>
      </rPr>
      <t>x</t>
    </r>
  </si>
  <si>
    <r>
      <t>q</t>
    </r>
    <r>
      <rPr>
        <i/>
        <vertAlign val="subscript"/>
        <sz val="9.5"/>
        <color indexed="8"/>
        <rFont val="Garamond"/>
        <family val="1"/>
      </rPr>
      <t>x</t>
    </r>
  </si>
  <si>
    <r>
      <t>d</t>
    </r>
    <r>
      <rPr>
        <i/>
        <vertAlign val="subscript"/>
        <sz val="9.5"/>
        <color indexed="8"/>
        <rFont val="Garamond"/>
        <family val="1"/>
      </rPr>
      <t>x</t>
    </r>
  </si>
  <si>
    <r>
      <t>l</t>
    </r>
    <r>
      <rPr>
        <i/>
        <vertAlign val="subscript"/>
        <sz val="9.5"/>
        <color indexed="8"/>
        <rFont val="Garamond"/>
        <family val="1"/>
      </rPr>
      <t>x</t>
    </r>
  </si>
  <si>
    <t>Speran-za di vita</t>
  </si>
  <si>
    <t>Probab. soprav-vivenza</t>
  </si>
  <si>
    <t>Anni vissuti</t>
  </si>
  <si>
    <r>
      <t>Probab.  morte (</t>
    </r>
    <r>
      <rPr>
        <i/>
        <sz val="9.5"/>
        <color indexed="8"/>
        <rFont val="Garamond"/>
        <family val="1"/>
      </rPr>
      <t>x 000</t>
    </r>
    <r>
      <rPr>
        <sz val="9.5"/>
        <color indexed="8"/>
        <rFont val="Garamond"/>
        <family val="1"/>
      </rPr>
      <t>)</t>
    </r>
  </si>
  <si>
    <t>Decessi</t>
  </si>
  <si>
    <t>Soprav-viventi</t>
  </si>
  <si>
    <t>CLASSI DI ETÀ</t>
  </si>
  <si>
    <t>Tavola 2.19 segue - Tavole di mortalità. Anno 2007</t>
  </si>
  <si>
    <t>PROV. MATERA</t>
  </si>
  <si>
    <t>PROV. POTENZA</t>
  </si>
  <si>
    <t>Tavola 2.19 - Tavole di mortalità. Anno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</si>
</sst>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_ ;\-#,##0\ "/>
    <numFmt numFmtId="166" formatCode="#,##0.0_ ;\-#,##0.0\ "/>
    <numFmt numFmtId="167" formatCode="_-* #,##0_-;\-* #,##0_-;_-* &quot;-&quot;??_-;_-@_-"/>
    <numFmt numFmtId="168" formatCode="#,##0.0"/>
    <numFmt numFmtId="169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5"/>
      <color indexed="8"/>
      <name val="Garamond"/>
      <family val="1"/>
    </font>
    <font>
      <sz val="10"/>
      <name val="MS Sans Serif"/>
      <family val="2"/>
    </font>
    <font>
      <sz val="9.5"/>
      <name val="Garamond"/>
      <family val="1"/>
    </font>
    <font>
      <b/>
      <sz val="9.5"/>
      <color indexed="8"/>
      <name val="Garamond"/>
      <family val="1"/>
    </font>
    <font>
      <i/>
      <sz val="9.5"/>
      <name val="Garamond"/>
      <family val="1"/>
    </font>
    <font>
      <i/>
      <sz val="8.5"/>
      <name val="Garamond"/>
      <family val="1"/>
    </font>
    <font>
      <sz val="8.5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sz val="10"/>
      <name val="Garamond"/>
      <family val="1"/>
    </font>
    <font>
      <b/>
      <sz val="10"/>
      <color indexed="8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b/>
      <sz val="10"/>
      <name val="Garamond"/>
      <family val="1"/>
    </font>
    <font>
      <i/>
      <sz val="10"/>
      <color indexed="8"/>
      <name val="Garamond"/>
      <family val="1"/>
    </font>
    <font>
      <b/>
      <sz val="9.5"/>
      <name val="Garamond"/>
      <family val="1"/>
    </font>
    <font>
      <sz val="10"/>
      <color indexed="8"/>
      <name val="Calibri"/>
      <family val="2"/>
    </font>
    <font>
      <sz val="9.5"/>
      <color indexed="8"/>
      <name val="Calibri"/>
      <family val="2"/>
    </font>
    <font>
      <i/>
      <sz val="9.5"/>
      <color indexed="8"/>
      <name val="Garamond"/>
      <family val="1"/>
    </font>
    <font>
      <sz val="9"/>
      <name val="Garamond"/>
      <family val="1"/>
    </font>
    <font>
      <sz val="8"/>
      <name val="Arial"/>
      <family val="2"/>
    </font>
    <font>
      <i/>
      <vertAlign val="subscript"/>
      <sz val="9.5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8">
    <xf numFmtId="0" fontId="0" fillId="0" borderId="0" xfId="0" applyFont="1" applyAlignment="1">
      <alignment/>
    </xf>
    <xf numFmtId="0" fontId="18" fillId="0" borderId="0" xfId="47" applyFont="1">
      <alignment/>
      <protection/>
    </xf>
    <xf numFmtId="0" fontId="20" fillId="0" borderId="0" xfId="48" applyFont="1" applyFill="1" applyBorder="1">
      <alignment/>
      <protection/>
    </xf>
    <xf numFmtId="0" fontId="21" fillId="0" borderId="0" xfId="47" applyFont="1">
      <alignment/>
      <protection/>
    </xf>
    <xf numFmtId="0" fontId="22" fillId="0" borderId="0" xfId="48" applyFont="1" applyFill="1" applyBorder="1" applyAlignment="1">
      <alignment/>
      <protection/>
    </xf>
    <xf numFmtId="0" fontId="23" fillId="0" borderId="0" xfId="48" applyFont="1" applyFill="1" applyBorder="1" applyAlignment="1">
      <alignment horizontal="left"/>
      <protection/>
    </xf>
    <xf numFmtId="164" fontId="21" fillId="0" borderId="10" xfId="47" applyNumberFormat="1" applyFont="1" applyBorder="1">
      <alignment/>
      <protection/>
    </xf>
    <xf numFmtId="0" fontId="21" fillId="0" borderId="10" xfId="47" applyFont="1" applyBorder="1">
      <alignment/>
      <protection/>
    </xf>
    <xf numFmtId="165" fontId="21" fillId="0" borderId="10" xfId="45" applyNumberFormat="1" applyFont="1" applyBorder="1" applyAlignment="1">
      <alignment/>
    </xf>
    <xf numFmtId="0" fontId="21" fillId="0" borderId="10" xfId="47" applyFont="1" applyBorder="1" applyAlignment="1">
      <alignment/>
      <protection/>
    </xf>
    <xf numFmtId="164" fontId="18" fillId="0" borderId="0" xfId="47" applyNumberFormat="1" applyFont="1">
      <alignment/>
      <protection/>
    </xf>
    <xf numFmtId="165" fontId="18" fillId="0" borderId="0" xfId="45" applyNumberFormat="1" applyFont="1" applyAlignment="1">
      <alignment/>
    </xf>
    <xf numFmtId="0" fontId="18" fillId="0" borderId="0" xfId="47" applyFont="1" applyAlignment="1">
      <alignment/>
      <protection/>
    </xf>
    <xf numFmtId="0" fontId="18" fillId="0" borderId="0" xfId="47" applyFont="1" applyAlignment="1">
      <alignment horizontal="left" indent="1"/>
      <protection/>
    </xf>
    <xf numFmtId="0" fontId="18" fillId="0" borderId="0" xfId="47" applyFont="1" applyBorder="1" applyAlignment="1">
      <alignment horizontal="center"/>
      <protection/>
    </xf>
    <xf numFmtId="164" fontId="21" fillId="0" borderId="0" xfId="47" applyNumberFormat="1" applyFont="1" applyBorder="1">
      <alignment/>
      <protection/>
    </xf>
    <xf numFmtId="0" fontId="21" fillId="0" borderId="0" xfId="47" applyFont="1" applyBorder="1">
      <alignment/>
      <protection/>
    </xf>
    <xf numFmtId="165" fontId="21" fillId="0" borderId="0" xfId="45" applyNumberFormat="1" applyFont="1" applyBorder="1" applyAlignment="1">
      <alignment/>
    </xf>
    <xf numFmtId="0" fontId="21" fillId="0" borderId="0" xfId="47" applyFont="1" applyBorder="1" applyAlignment="1">
      <alignment/>
      <protection/>
    </xf>
    <xf numFmtId="166" fontId="18" fillId="0" borderId="0" xfId="47" applyNumberFormat="1" applyFont="1">
      <alignment/>
      <protection/>
    </xf>
    <xf numFmtId="0" fontId="18" fillId="0" borderId="0" xfId="47" applyFont="1" applyAlignment="1">
      <alignment vertical="center"/>
      <protection/>
    </xf>
    <xf numFmtId="0" fontId="18" fillId="0" borderId="11" xfId="47" applyFont="1" applyBorder="1" applyAlignment="1">
      <alignment horizontal="center"/>
      <protection/>
    </xf>
    <xf numFmtId="0" fontId="18" fillId="0" borderId="10" xfId="55" applyFont="1" applyFill="1" applyBorder="1" applyAlignment="1">
      <alignment horizontal="right" vertical="top" wrapText="1"/>
      <protection/>
    </xf>
    <xf numFmtId="0" fontId="18" fillId="0" borderId="10" xfId="53" applyFont="1" applyFill="1" applyBorder="1" applyAlignment="1">
      <alignment horizontal="right" vertical="top" wrapText="1"/>
      <protection/>
    </xf>
    <xf numFmtId="0" fontId="18" fillId="0" borderId="10" xfId="47" applyFont="1" applyFill="1" applyBorder="1" applyAlignment="1">
      <alignment horizontal="left" vertical="center" wrapText="1"/>
      <protection/>
    </xf>
    <xf numFmtId="0" fontId="18" fillId="0" borderId="12" xfId="47" applyFont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18" fillId="0" borderId="0" xfId="47" applyFont="1" applyFill="1" applyBorder="1" applyAlignment="1">
      <alignment horizontal="left" vertical="center" wrapText="1"/>
      <protection/>
    </xf>
    <xf numFmtId="0" fontId="18" fillId="0" borderId="11" xfId="47" applyFont="1" applyFill="1" applyBorder="1" applyAlignment="1">
      <alignment horizontal="left" vertical="center" wrapText="1"/>
      <protection/>
    </xf>
    <xf numFmtId="0" fontId="26" fillId="0" borderId="0" xfId="47" applyFont="1" applyAlignment="1">
      <alignment vertical="center"/>
      <protection/>
    </xf>
    <xf numFmtId="0" fontId="27" fillId="0" borderId="0" xfId="48" applyFont="1" applyFill="1" applyBorder="1">
      <alignment/>
      <protection/>
    </xf>
    <xf numFmtId="0" fontId="28" fillId="0" borderId="0" xfId="47" applyFont="1" applyFill="1" applyBorder="1" applyAlignment="1">
      <alignment horizontal="left" vertical="center" wrapText="1"/>
      <protection/>
    </xf>
    <xf numFmtId="0" fontId="26" fillId="0" borderId="0" xfId="47" applyFont="1" applyFill="1" applyBorder="1" applyAlignment="1">
      <alignment horizontal="left" vertical="center" wrapText="1"/>
      <protection/>
    </xf>
    <xf numFmtId="0" fontId="29" fillId="0" borderId="0" xfId="48" applyFont="1" applyFill="1" applyBorder="1" applyAlignment="1">
      <alignment/>
      <protection/>
    </xf>
    <xf numFmtId="0" fontId="29" fillId="0" borderId="0" xfId="48" applyFont="1" applyFill="1" applyBorder="1" applyAlignment="1">
      <alignment horizontal="left"/>
      <protection/>
    </xf>
    <xf numFmtId="0" fontId="27" fillId="0" borderId="0" xfId="48" applyFont="1" applyFill="1">
      <alignment/>
      <protection/>
    </xf>
    <xf numFmtId="3" fontId="20" fillId="0" borderId="10" xfId="45" applyNumberFormat="1" applyFont="1" applyBorder="1" applyAlignment="1">
      <alignment horizontal="right" vertical="top"/>
    </xf>
    <xf numFmtId="3" fontId="18" fillId="0" borderId="10" xfId="45" applyNumberFormat="1" applyFont="1" applyFill="1" applyBorder="1" applyAlignment="1">
      <alignment horizontal="right" vertical="top" wrapText="1"/>
    </xf>
    <xf numFmtId="0" fontId="18" fillId="0" borderId="10" xfId="47" applyFont="1" applyFill="1" applyBorder="1" applyAlignment="1">
      <alignment horizontal="left" vertical="center"/>
      <protection/>
    </xf>
    <xf numFmtId="0" fontId="18" fillId="0" borderId="0" xfId="47" applyFont="1" applyFill="1" applyBorder="1" applyAlignment="1">
      <alignment horizontal="left" vertical="center"/>
      <protection/>
    </xf>
    <xf numFmtId="164" fontId="21" fillId="0" borderId="10" xfId="47" applyNumberFormat="1" applyFont="1" applyBorder="1" applyProtection="1">
      <alignment/>
      <protection locked="0"/>
    </xf>
    <xf numFmtId="0" fontId="21" fillId="0" borderId="10" xfId="47" applyFont="1" applyBorder="1" applyProtection="1">
      <alignment/>
      <protection locked="0"/>
    </xf>
    <xf numFmtId="165" fontId="21" fillId="0" borderId="10" xfId="45" applyNumberFormat="1" applyFont="1" applyBorder="1" applyAlignment="1" applyProtection="1">
      <alignment/>
      <protection locked="0"/>
    </xf>
    <xf numFmtId="164" fontId="18" fillId="0" borderId="0" xfId="47" applyNumberFormat="1" applyFont="1" applyProtection="1">
      <alignment/>
      <protection locked="0"/>
    </xf>
    <xf numFmtId="0" fontId="18" fillId="0" borderId="0" xfId="47" applyFont="1" applyProtection="1">
      <alignment/>
      <protection locked="0"/>
    </xf>
    <xf numFmtId="165" fontId="18" fillId="0" borderId="0" xfId="45" applyNumberFormat="1" applyFont="1" applyAlignment="1" applyProtection="1">
      <alignment/>
      <protection locked="0"/>
    </xf>
    <xf numFmtId="0" fontId="26" fillId="0" borderId="0" xfId="47" applyFont="1" applyFill="1" applyBorder="1">
      <alignment/>
      <protection/>
    </xf>
    <xf numFmtId="167" fontId="26" fillId="0" borderId="0" xfId="45" applyNumberFormat="1" applyFont="1" applyFill="1" applyBorder="1" applyAlignment="1">
      <alignment/>
    </xf>
    <xf numFmtId="167" fontId="26" fillId="0" borderId="0" xfId="45" applyNumberFormat="1" applyFont="1" applyFill="1" applyBorder="1" applyAlignment="1">
      <alignment horizontal="right" wrapText="1"/>
    </xf>
    <xf numFmtId="0" fontId="26" fillId="0" borderId="0" xfId="55" applyFont="1" applyFill="1" applyBorder="1" applyAlignment="1">
      <alignment wrapText="1"/>
      <protection/>
    </xf>
    <xf numFmtId="0" fontId="28" fillId="0" borderId="0" xfId="47" applyFont="1" applyFill="1" applyBorder="1">
      <alignment/>
      <protection/>
    </xf>
    <xf numFmtId="167" fontId="28" fillId="0" borderId="10" xfId="45" applyNumberFormat="1" applyFont="1" applyFill="1" applyBorder="1" applyAlignment="1">
      <alignment horizontal="right" wrapText="1"/>
    </xf>
    <xf numFmtId="0" fontId="28" fillId="0" borderId="10" xfId="47" applyFont="1" applyFill="1" applyBorder="1">
      <alignment/>
      <protection/>
    </xf>
    <xf numFmtId="0" fontId="26" fillId="0" borderId="0" xfId="47" applyFont="1" applyFill="1" applyBorder="1" applyAlignment="1">
      <alignment horizontal="center"/>
      <protection/>
    </xf>
    <xf numFmtId="3" fontId="28" fillId="0" borderId="0" xfId="47" applyNumberFormat="1" applyFont="1" applyFill="1" applyBorder="1">
      <alignment/>
      <protection/>
    </xf>
    <xf numFmtId="3" fontId="28" fillId="0" borderId="0" xfId="47" applyNumberFormat="1" applyFont="1" applyFill="1" applyBorder="1" applyAlignment="1">
      <alignment horizontal="right"/>
      <protection/>
    </xf>
    <xf numFmtId="167" fontId="26" fillId="0" borderId="10" xfId="45" applyNumberFormat="1" applyFont="1" applyFill="1" applyBorder="1" applyAlignment="1">
      <alignment horizontal="right" vertical="center"/>
    </xf>
    <xf numFmtId="167" fontId="26" fillId="0" borderId="12" xfId="45" applyNumberFormat="1" applyFont="1" applyFill="1" applyBorder="1" applyAlignment="1">
      <alignment horizontal="right"/>
    </xf>
    <xf numFmtId="0" fontId="26" fillId="0" borderId="10" xfId="47" applyFont="1" applyFill="1" applyBorder="1" applyAlignment="1">
      <alignment horizontal="left" vertical="center"/>
      <protection/>
    </xf>
    <xf numFmtId="0" fontId="26" fillId="0" borderId="0" xfId="47" applyFont="1" applyFill="1" applyBorder="1" applyAlignment="1">
      <alignment vertical="center"/>
      <protection/>
    </xf>
    <xf numFmtId="167" fontId="26" fillId="0" borderId="11" xfId="45" applyNumberFormat="1" applyFont="1" applyFill="1" applyBorder="1" applyAlignment="1">
      <alignment horizontal="right" vertical="center"/>
    </xf>
    <xf numFmtId="0" fontId="26" fillId="0" borderId="12" xfId="47" applyFont="1" applyFill="1" applyBorder="1" applyAlignment="1">
      <alignment horizontal="center" vertical="center"/>
      <protection/>
    </xf>
    <xf numFmtId="0" fontId="26" fillId="0" borderId="11" xfId="47" applyFont="1" applyFill="1" applyBorder="1" applyAlignment="1">
      <alignment horizontal="left" vertical="center"/>
      <protection/>
    </xf>
    <xf numFmtId="0" fontId="28" fillId="0" borderId="10" xfId="47" applyFont="1" applyFill="1" applyBorder="1" applyAlignment="1">
      <alignment horizontal="left" vertical="center"/>
      <protection/>
    </xf>
    <xf numFmtId="167" fontId="26" fillId="0" borderId="10" xfId="45" applyNumberFormat="1" applyFont="1" applyFill="1" applyBorder="1" applyAlignment="1">
      <alignment horizontal="right" wrapText="1"/>
    </xf>
    <xf numFmtId="0" fontId="26" fillId="0" borderId="10" xfId="55" applyFont="1" applyFill="1" applyBorder="1" applyAlignment="1">
      <alignment wrapText="1"/>
      <protection/>
    </xf>
    <xf numFmtId="0" fontId="26" fillId="0" borderId="11" xfId="47" applyFont="1" applyFill="1" applyBorder="1" applyAlignment="1">
      <alignment horizontal="center"/>
      <protection/>
    </xf>
    <xf numFmtId="0" fontId="18" fillId="0" borderId="0" xfId="47" applyFont="1" applyBorder="1">
      <alignment/>
      <protection/>
    </xf>
    <xf numFmtId="0" fontId="18" fillId="0" borderId="0" xfId="47" applyFont="1" applyBorder="1" applyAlignment="1">
      <alignment/>
      <protection/>
    </xf>
    <xf numFmtId="0" fontId="23" fillId="0" borderId="0" xfId="48" applyFont="1" applyFill="1" applyBorder="1" applyAlignment="1">
      <alignment horizontal="left"/>
      <protection/>
    </xf>
    <xf numFmtId="1" fontId="18" fillId="0" borderId="10" xfId="47" applyNumberFormat="1" applyFont="1" applyBorder="1">
      <alignment/>
      <protection/>
    </xf>
    <xf numFmtId="1" fontId="18" fillId="0" borderId="10" xfId="47" applyNumberFormat="1" applyFont="1" applyBorder="1" applyAlignment="1">
      <alignment vertical="top" wrapText="1"/>
      <protection/>
    </xf>
    <xf numFmtId="1" fontId="18" fillId="0" borderId="0" xfId="47" applyNumberFormat="1" applyFont="1" applyBorder="1">
      <alignment/>
      <protection/>
    </xf>
    <xf numFmtId="1" fontId="18" fillId="0" borderId="0" xfId="47" applyNumberFormat="1" applyFont="1" applyBorder="1" applyAlignment="1">
      <alignment vertical="top" wrapText="1"/>
      <protection/>
    </xf>
    <xf numFmtId="1" fontId="18" fillId="0" borderId="0" xfId="53" applyNumberFormat="1" applyFont="1" applyFill="1" applyBorder="1" applyAlignment="1">
      <alignment vertical="top" wrapText="1"/>
      <protection/>
    </xf>
    <xf numFmtId="1" fontId="18" fillId="0" borderId="0" xfId="47" applyNumberFormat="1" applyFont="1" applyBorder="1" applyAlignment="1">
      <alignment horizontal="center" wrapText="1"/>
      <protection/>
    </xf>
    <xf numFmtId="1" fontId="18" fillId="0" borderId="0" xfId="47" applyNumberFormat="1" applyFont="1" applyBorder="1" applyAlignment="1">
      <alignment wrapText="1"/>
      <protection/>
    </xf>
    <xf numFmtId="1" fontId="20" fillId="0" borderId="0" xfId="48" applyNumberFormat="1" applyFont="1" applyFill="1" applyBorder="1">
      <alignment/>
      <protection/>
    </xf>
    <xf numFmtId="1" fontId="18" fillId="0" borderId="0" xfId="47" applyNumberFormat="1" applyFont="1" applyBorder="1" applyAlignment="1">
      <alignment/>
      <protection/>
    </xf>
    <xf numFmtId="0" fontId="18" fillId="0" borderId="0" xfId="47" applyNumberFormat="1" applyFont="1" applyBorder="1" applyAlignment="1">
      <alignment wrapText="1"/>
      <protection/>
    </xf>
    <xf numFmtId="0" fontId="18" fillId="0" borderId="0" xfId="47" applyFont="1" applyBorder="1" applyAlignment="1">
      <alignment horizontal="right" vertical="top" wrapText="1"/>
      <protection/>
    </xf>
    <xf numFmtId="0" fontId="18" fillId="0" borderId="11" xfId="47" applyNumberFormat="1" applyFont="1" applyBorder="1" applyAlignment="1">
      <alignment horizontal="center" wrapText="1"/>
      <protection/>
    </xf>
    <xf numFmtId="0" fontId="18" fillId="0" borderId="10" xfId="47" applyFont="1" applyBorder="1" applyAlignment="1">
      <alignment horizontal="right"/>
      <protection/>
    </xf>
    <xf numFmtId="0" fontId="20" fillId="0" borderId="10" xfId="47" applyFont="1" applyBorder="1" applyAlignment="1">
      <alignment horizontal="center" vertical="center"/>
      <protection/>
    </xf>
    <xf numFmtId="0" fontId="20" fillId="0" borderId="0" xfId="47" applyFont="1" applyBorder="1" applyAlignment="1">
      <alignment vertical="center"/>
      <protection/>
    </xf>
    <xf numFmtId="0" fontId="20" fillId="0" borderId="12" xfId="47" applyFont="1" applyBorder="1" applyAlignment="1">
      <alignment horizontal="center" vertical="center"/>
      <protection/>
    </xf>
    <xf numFmtId="0" fontId="20" fillId="0" borderId="11" xfId="47" applyFont="1" applyBorder="1" applyAlignment="1">
      <alignment horizontal="left" vertical="center"/>
      <protection/>
    </xf>
    <xf numFmtId="0" fontId="20" fillId="0" borderId="11" xfId="47" applyFont="1" applyBorder="1" applyAlignment="1">
      <alignment horizontal="center" vertical="center"/>
      <protection/>
    </xf>
    <xf numFmtId="0" fontId="26" fillId="0" borderId="0" xfId="47" applyFont="1" applyBorder="1" applyAlignment="1">
      <alignment vertical="center"/>
      <protection/>
    </xf>
    <xf numFmtId="0" fontId="31" fillId="0" borderId="0" xfId="47" applyFont="1" applyBorder="1" applyAlignment="1">
      <alignment vertical="center"/>
      <protection/>
    </xf>
    <xf numFmtId="0" fontId="31" fillId="0" borderId="10" xfId="47" applyFont="1" applyFill="1" applyBorder="1" applyAlignment="1">
      <alignment horizontal="left" vertical="center"/>
      <protection/>
    </xf>
    <xf numFmtId="3" fontId="18" fillId="0" borderId="0" xfId="47" applyNumberFormat="1" applyFont="1">
      <alignment/>
      <protection/>
    </xf>
    <xf numFmtId="0" fontId="18" fillId="0" borderId="0" xfId="47" applyFont="1" applyAlignment="1">
      <alignment horizontal="center"/>
      <protection/>
    </xf>
    <xf numFmtId="3" fontId="21" fillId="0" borderId="0" xfId="47" applyNumberFormat="1" applyFont="1" applyBorder="1">
      <alignment/>
      <protection/>
    </xf>
    <xf numFmtId="164" fontId="21" fillId="0" borderId="0" xfId="47" applyNumberFormat="1" applyFont="1">
      <alignment/>
      <protection/>
    </xf>
    <xf numFmtId="3" fontId="21" fillId="0" borderId="0" xfId="47" applyNumberFormat="1" applyFont="1">
      <alignment/>
      <protection/>
    </xf>
    <xf numFmtId="3" fontId="18" fillId="0" borderId="10" xfId="53" applyNumberFormat="1" applyFont="1" applyFill="1" applyBorder="1" applyAlignment="1">
      <alignment horizontal="right" vertical="top" wrapText="1"/>
      <protection/>
    </xf>
    <xf numFmtId="0" fontId="18" fillId="0" borderId="12" xfId="47" applyFont="1" applyBorder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3" fontId="18" fillId="0" borderId="12" xfId="47" applyNumberFormat="1" applyFont="1" applyBorder="1" applyAlignment="1">
      <alignment horizont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26" fillId="0" borderId="0" xfId="47" applyFont="1">
      <alignment/>
      <protection/>
    </xf>
    <xf numFmtId="0" fontId="23" fillId="0" borderId="11" xfId="48" applyFont="1" applyFill="1" applyBorder="1" applyAlignment="1">
      <alignment horizontal="left"/>
      <protection/>
    </xf>
    <xf numFmtId="41" fontId="18" fillId="0" borderId="0" xfId="47" applyNumberFormat="1" applyFont="1" applyBorder="1">
      <alignment/>
      <protection/>
    </xf>
    <xf numFmtId="165" fontId="21" fillId="0" borderId="10" xfId="45" applyNumberFormat="1" applyFont="1" applyFill="1" applyBorder="1" applyAlignment="1">
      <alignment horizontal="right" wrapText="1"/>
    </xf>
    <xf numFmtId="0" fontId="21" fillId="0" borderId="10" xfId="47" applyFont="1" applyFill="1" applyBorder="1">
      <alignment/>
      <protection/>
    </xf>
    <xf numFmtId="0" fontId="26" fillId="0" borderId="13" xfId="57" applyFont="1" applyFill="1" applyBorder="1" applyAlignment="1">
      <alignment horizontal="right" wrapText="1"/>
      <protection/>
    </xf>
    <xf numFmtId="0" fontId="26" fillId="0" borderId="13" xfId="57" applyFont="1" applyFill="1" applyBorder="1" applyAlignment="1">
      <alignment wrapText="1"/>
      <protection/>
    </xf>
    <xf numFmtId="0" fontId="18" fillId="0" borderId="0" xfId="47" applyFont="1" applyFill="1" applyBorder="1" applyAlignment="1">
      <alignment horizontal="center"/>
      <protection/>
    </xf>
    <xf numFmtId="41" fontId="21" fillId="0" borderId="0" xfId="45" applyNumberFormat="1" applyFont="1" applyFill="1" applyBorder="1" applyAlignment="1">
      <alignment horizontal="right" wrapText="1"/>
    </xf>
    <xf numFmtId="0" fontId="21" fillId="0" borderId="0" xfId="47" applyFont="1" applyFill="1" applyBorder="1">
      <alignment/>
      <protection/>
    </xf>
    <xf numFmtId="0" fontId="18" fillId="0" borderId="0" xfId="47" applyFont="1" applyFill="1" applyBorder="1">
      <alignment/>
      <protection/>
    </xf>
    <xf numFmtId="41" fontId="18" fillId="0" borderId="10" xfId="45" applyNumberFormat="1" applyFont="1" applyFill="1" applyBorder="1" applyAlignment="1">
      <alignment horizontal="right" vertical="center"/>
    </xf>
    <xf numFmtId="41" fontId="18" fillId="0" borderId="12" xfId="45" applyNumberFormat="1" applyFont="1" applyFill="1" applyBorder="1" applyAlignment="1">
      <alignment horizontal="right"/>
    </xf>
    <xf numFmtId="0" fontId="18" fillId="0" borderId="0" xfId="47" applyFont="1" applyFill="1" applyBorder="1" applyAlignment="1">
      <alignment vertical="center"/>
      <protection/>
    </xf>
    <xf numFmtId="41" fontId="18" fillId="0" borderId="11" xfId="45" applyNumberFormat="1" applyFont="1" applyFill="1" applyBorder="1" applyAlignment="1">
      <alignment horizontal="right" vertical="center"/>
    </xf>
    <xf numFmtId="41" fontId="18" fillId="0" borderId="12" xfId="47" applyNumberFormat="1" applyFont="1" applyFill="1" applyBorder="1" applyAlignment="1">
      <alignment horizontal="center" vertical="center"/>
      <protection/>
    </xf>
    <xf numFmtId="0" fontId="18" fillId="0" borderId="11" xfId="47" applyFont="1" applyFill="1" applyBorder="1" applyAlignment="1">
      <alignment horizontal="left" vertical="center"/>
      <protection/>
    </xf>
    <xf numFmtId="0" fontId="24" fillId="0" borderId="0" xfId="48" applyFont="1" applyFill="1" applyBorder="1">
      <alignment/>
      <protection/>
    </xf>
    <xf numFmtId="0" fontId="23" fillId="0" borderId="0" xfId="48" applyFont="1" applyFill="1" applyBorder="1" applyAlignment="1">
      <alignment/>
      <protection/>
    </xf>
    <xf numFmtId="0" fontId="26" fillId="0" borderId="14" xfId="57" applyFont="1" applyFill="1" applyBorder="1" applyAlignment="1">
      <alignment horizontal="right" wrapText="1"/>
      <protection/>
    </xf>
    <xf numFmtId="0" fontId="26" fillId="0" borderId="14" xfId="57" applyFont="1" applyFill="1" applyBorder="1" applyAlignment="1">
      <alignment wrapText="1"/>
      <protection/>
    </xf>
    <xf numFmtId="41" fontId="18" fillId="0" borderId="10" xfId="56" applyNumberFormat="1" applyFont="1" applyFill="1" applyBorder="1" applyAlignment="1">
      <alignment horizontal="right" vertical="center"/>
      <protection/>
    </xf>
    <xf numFmtId="41" fontId="18" fillId="0" borderId="10" xfId="56" applyNumberFormat="1" applyFont="1" applyFill="1" applyBorder="1" applyAlignment="1">
      <alignment horizontal="right"/>
      <protection/>
    </xf>
    <xf numFmtId="0" fontId="18" fillId="0" borderId="10" xfId="56" applyFont="1" applyFill="1" applyBorder="1" applyAlignment="1">
      <alignment horizontal="left" vertical="center"/>
      <protection/>
    </xf>
    <xf numFmtId="0" fontId="33" fillId="0" borderId="0" xfId="47" applyFont="1" applyBorder="1" applyAlignment="1">
      <alignment vertical="center"/>
      <protection/>
    </xf>
    <xf numFmtId="41" fontId="18" fillId="0" borderId="11" xfId="56" applyNumberFormat="1" applyFont="1" applyFill="1" applyBorder="1" applyAlignment="1">
      <alignment horizontal="right" vertical="center"/>
      <protection/>
    </xf>
    <xf numFmtId="41" fontId="33" fillId="0" borderId="12" xfId="47" applyNumberFormat="1" applyFont="1" applyBorder="1" applyAlignment="1">
      <alignment horizontal="center" vertical="center"/>
      <protection/>
    </xf>
    <xf numFmtId="0" fontId="18" fillId="0" borderId="11" xfId="56" applyFont="1" applyFill="1" applyBorder="1" applyAlignment="1">
      <alignment horizontal="left" vertical="center"/>
      <protection/>
    </xf>
    <xf numFmtId="0" fontId="25" fillId="0" borderId="0" xfId="57" applyFont="1" applyFill="1" applyBorder="1" applyAlignment="1">
      <alignment horizontal="center"/>
      <protection/>
    </xf>
    <xf numFmtId="167" fontId="18" fillId="0" borderId="0" xfId="45" applyNumberFormat="1" applyFont="1" applyFill="1" applyBorder="1" applyAlignment="1">
      <alignment/>
    </xf>
    <xf numFmtId="167" fontId="18" fillId="0" borderId="0" xfId="45" applyNumberFormat="1" applyFont="1" applyFill="1" applyBorder="1" applyAlignment="1">
      <alignment horizontal="right" wrapText="1"/>
    </xf>
    <xf numFmtId="167" fontId="18" fillId="0" borderId="0" xfId="45" applyNumberFormat="1" applyFont="1" applyFill="1" applyBorder="1" applyAlignment="1">
      <alignment wrapText="1"/>
    </xf>
    <xf numFmtId="3" fontId="21" fillId="0" borderId="10" xfId="45" applyNumberFormat="1" applyFont="1" applyFill="1" applyBorder="1" applyAlignment="1">
      <alignment horizontal="right" wrapText="1"/>
    </xf>
    <xf numFmtId="3" fontId="18" fillId="0" borderId="0" xfId="45" applyNumberFormat="1" applyFont="1" applyFill="1" applyBorder="1" applyAlignment="1">
      <alignment horizontal="right" wrapText="1"/>
    </xf>
    <xf numFmtId="49" fontId="18" fillId="0" borderId="0" xfId="45" applyNumberFormat="1" applyFont="1" applyFill="1" applyBorder="1" applyAlignment="1">
      <alignment horizontal="center"/>
    </xf>
    <xf numFmtId="167" fontId="21" fillId="0" borderId="0" xfId="45" applyNumberFormat="1" applyFont="1" applyFill="1" applyBorder="1" applyAlignment="1">
      <alignment/>
    </xf>
    <xf numFmtId="3" fontId="21" fillId="0" borderId="0" xfId="45" applyNumberFormat="1" applyFont="1" applyFill="1" applyBorder="1" applyAlignment="1">
      <alignment horizontal="right" wrapText="1"/>
    </xf>
    <xf numFmtId="167" fontId="18" fillId="0" borderId="10" xfId="45" applyNumberFormat="1" applyFont="1" applyFill="1" applyBorder="1" applyAlignment="1">
      <alignment horizontal="right" vertical="top" wrapText="1"/>
    </xf>
    <xf numFmtId="167" fontId="18" fillId="0" borderId="10" xfId="45" applyNumberFormat="1" applyFont="1" applyFill="1" applyBorder="1" applyAlignment="1">
      <alignment horizontal="center" vertical="top" wrapText="1"/>
    </xf>
    <xf numFmtId="0" fontId="18" fillId="0" borderId="10" xfId="45" applyNumberFormat="1" applyFont="1" applyFill="1" applyBorder="1" applyAlignment="1">
      <alignment horizontal="right" vertical="top" wrapText="1"/>
    </xf>
    <xf numFmtId="167" fontId="18" fillId="0" borderId="10" xfId="45" applyNumberFormat="1" applyFont="1" applyFill="1" applyBorder="1" applyAlignment="1">
      <alignment horizontal="right" vertical="top" wrapText="1"/>
    </xf>
    <xf numFmtId="167" fontId="18" fillId="0" borderId="10" xfId="45" applyNumberFormat="1" applyFont="1" applyFill="1" applyBorder="1" applyAlignment="1">
      <alignment horizontal="center"/>
    </xf>
    <xf numFmtId="167" fontId="18" fillId="0" borderId="12" xfId="45" applyNumberFormat="1" applyFont="1" applyFill="1" applyBorder="1" applyAlignment="1">
      <alignment horizontal="center"/>
    </xf>
    <xf numFmtId="167" fontId="18" fillId="0" borderId="11" xfId="45" applyNumberFormat="1" applyFont="1" applyFill="1" applyBorder="1" applyAlignment="1">
      <alignment horizontal="center"/>
    </xf>
    <xf numFmtId="167" fontId="18" fillId="0" borderId="11" xfId="45" applyNumberFormat="1" applyFont="1" applyFill="1" applyBorder="1" applyAlignment="1">
      <alignment horizontal="center" vertical="top" wrapText="1"/>
    </xf>
    <xf numFmtId="167" fontId="18" fillId="0" borderId="11" xfId="45" applyNumberFormat="1" applyFont="1" applyFill="1" applyBorder="1" applyAlignment="1">
      <alignment horizontal="right" vertical="top" wrapText="1"/>
    </xf>
    <xf numFmtId="167" fontId="18" fillId="0" borderId="11" xfId="45" applyNumberFormat="1" applyFont="1" applyFill="1" applyBorder="1" applyAlignment="1">
      <alignment horizontal="center"/>
    </xf>
    <xf numFmtId="0" fontId="18" fillId="0" borderId="10" xfId="45" applyNumberFormat="1" applyFont="1" applyFill="1" applyBorder="1" applyAlignment="1">
      <alignment horizontal="center" vertical="top" wrapText="1"/>
    </xf>
    <xf numFmtId="0" fontId="18" fillId="0" borderId="10" xfId="45" applyNumberFormat="1" applyFont="1" applyFill="1" applyBorder="1" applyAlignment="1">
      <alignment horizontal="right" vertical="top" wrapText="1"/>
    </xf>
    <xf numFmtId="0" fontId="18" fillId="0" borderId="12" xfId="45" applyNumberFormat="1" applyFont="1" applyFill="1" applyBorder="1" applyAlignment="1">
      <alignment horizontal="center"/>
    </xf>
    <xf numFmtId="0" fontId="18" fillId="0" borderId="11" xfId="45" applyNumberFormat="1" applyFont="1" applyFill="1" applyBorder="1" applyAlignment="1">
      <alignment horizontal="center"/>
    </xf>
    <xf numFmtId="0" fontId="18" fillId="0" borderId="11" xfId="45" applyNumberFormat="1" applyFont="1" applyFill="1" applyBorder="1" applyAlignment="1">
      <alignment horizontal="center" vertical="top" wrapText="1"/>
    </xf>
    <xf numFmtId="0" fontId="18" fillId="0" borderId="11" xfId="45" applyNumberFormat="1" applyFont="1" applyFill="1" applyBorder="1" applyAlignment="1">
      <alignment horizontal="right" vertical="top" wrapText="1"/>
    </xf>
    <xf numFmtId="3" fontId="18" fillId="0" borderId="0" xfId="47" applyNumberFormat="1" applyFont="1" applyFill="1">
      <alignment/>
      <protection/>
    </xf>
    <xf numFmtId="3" fontId="20" fillId="0" borderId="0" xfId="48" applyNumberFormat="1" applyFont="1" applyFill="1" applyBorder="1">
      <alignment/>
      <protection/>
    </xf>
    <xf numFmtId="3" fontId="22" fillId="0" borderId="0" xfId="48" applyNumberFormat="1" applyFont="1" applyFill="1" applyBorder="1" applyAlignment="1">
      <alignment/>
      <protection/>
    </xf>
    <xf numFmtId="3" fontId="21" fillId="0" borderId="0" xfId="47" applyNumberFormat="1" applyFont="1" applyFill="1" applyBorder="1">
      <alignment/>
      <protection/>
    </xf>
    <xf numFmtId="3" fontId="18" fillId="0" borderId="10" xfId="45" applyNumberFormat="1" applyFont="1" applyFill="1" applyBorder="1" applyAlignment="1">
      <alignment horizontal="right" wrapText="1"/>
    </xf>
    <xf numFmtId="3" fontId="21" fillId="0" borderId="10" xfId="47" applyNumberFormat="1" applyFont="1" applyFill="1" applyBorder="1" applyAlignment="1">
      <alignment wrapText="1"/>
      <protection/>
    </xf>
    <xf numFmtId="3" fontId="18" fillId="0" borderId="0" xfId="45" applyNumberFormat="1" applyFont="1" applyBorder="1" applyAlignment="1">
      <alignment/>
    </xf>
    <xf numFmtId="3" fontId="18" fillId="0" borderId="0" xfId="51" applyNumberFormat="1" applyFont="1" applyFill="1" applyBorder="1" applyAlignment="1">
      <alignment horizontal="right" wrapText="1"/>
      <protection/>
    </xf>
    <xf numFmtId="3" fontId="26" fillId="0" borderId="13" xfId="58" applyNumberFormat="1" applyFont="1" applyFill="1" applyBorder="1" applyAlignment="1">
      <alignment horizontal="right" wrapText="1"/>
      <protection/>
    </xf>
    <xf numFmtId="3" fontId="18" fillId="0" borderId="0" xfId="47" applyNumberFormat="1" applyFont="1" applyFill="1" applyBorder="1">
      <alignment/>
      <protection/>
    </xf>
    <xf numFmtId="0" fontId="26" fillId="0" borderId="13" xfId="58" applyFont="1" applyFill="1" applyBorder="1" applyAlignment="1">
      <alignment wrapText="1"/>
      <protection/>
    </xf>
    <xf numFmtId="3" fontId="18" fillId="0" borderId="0" xfId="47" applyNumberFormat="1" applyFont="1" applyFill="1" applyBorder="1" applyAlignment="1">
      <alignment horizontal="center" wrapText="1"/>
      <protection/>
    </xf>
    <xf numFmtId="3" fontId="18" fillId="0" borderId="0" xfId="47" applyNumberFormat="1" applyFont="1" applyFill="1" applyBorder="1" applyAlignment="1">
      <alignment horizontal="center" wrapText="1"/>
      <protection/>
    </xf>
    <xf numFmtId="3" fontId="21" fillId="0" borderId="0" xfId="45" applyNumberFormat="1" applyFont="1" applyFill="1" applyBorder="1" applyAlignment="1">
      <alignment/>
    </xf>
    <xf numFmtId="3" fontId="18" fillId="0" borderId="0" xfId="45" applyNumberFormat="1" applyFont="1" applyFill="1" applyBorder="1" applyAlignment="1">
      <alignment/>
    </xf>
    <xf numFmtId="0" fontId="18" fillId="0" borderId="0" xfId="45" applyNumberFormat="1" applyFont="1" applyFill="1" applyBorder="1" applyAlignment="1">
      <alignment horizontal="right" vertical="top" wrapText="1"/>
    </xf>
    <xf numFmtId="3" fontId="18" fillId="0" borderId="10" xfId="45" applyNumberFormat="1" applyFont="1" applyFill="1" applyBorder="1" applyAlignment="1">
      <alignment horizontal="center" vertical="top" wrapText="1"/>
    </xf>
    <xf numFmtId="3" fontId="18" fillId="0" borderId="10" xfId="45" applyNumberFormat="1" applyFont="1" applyFill="1" applyBorder="1" applyAlignment="1">
      <alignment horizontal="right" vertical="top" wrapText="1"/>
    </xf>
    <xf numFmtId="3" fontId="18" fillId="0" borderId="10" xfId="45" applyNumberFormat="1" applyFont="1" applyFill="1" applyBorder="1" applyAlignment="1">
      <alignment horizontal="left" vertical="center"/>
    </xf>
    <xf numFmtId="0" fontId="18" fillId="0" borderId="0" xfId="45" applyNumberFormat="1" applyFont="1" applyFill="1" applyBorder="1" applyAlignment="1">
      <alignment horizontal="center"/>
    </xf>
    <xf numFmtId="3" fontId="18" fillId="0" borderId="12" xfId="45" applyNumberFormat="1" applyFont="1" applyFill="1" applyBorder="1" applyAlignment="1">
      <alignment horizontal="center"/>
    </xf>
    <xf numFmtId="3" fontId="18" fillId="0" borderId="11" xfId="45" applyNumberFormat="1" applyFont="1" applyFill="1" applyBorder="1" applyAlignment="1">
      <alignment horizontal="center"/>
    </xf>
    <xf numFmtId="3" fontId="18" fillId="0" borderId="11" xfId="45" applyNumberFormat="1" applyFont="1" applyFill="1" applyBorder="1" applyAlignment="1">
      <alignment horizontal="center" vertical="top" wrapText="1"/>
    </xf>
    <xf numFmtId="3" fontId="18" fillId="0" borderId="11" xfId="45" applyNumberFormat="1" applyFont="1" applyFill="1" applyBorder="1" applyAlignment="1">
      <alignment horizontal="right" vertical="top" wrapText="1"/>
    </xf>
    <xf numFmtId="3" fontId="18" fillId="0" borderId="11" xfId="45" applyNumberFormat="1" applyFont="1" applyFill="1" applyBorder="1" applyAlignment="1">
      <alignment horizontal="left" vertical="center"/>
    </xf>
    <xf numFmtId="3" fontId="21" fillId="0" borderId="0" xfId="47" applyNumberFormat="1" applyFont="1" applyFill="1" applyBorder="1" applyAlignment="1">
      <alignment vertical="center"/>
      <protection/>
    </xf>
    <xf numFmtId="3" fontId="28" fillId="0" borderId="0" xfId="47" applyNumberFormat="1" applyFont="1" applyFill="1" applyBorder="1" applyAlignment="1">
      <alignment horizontal="left" vertical="center"/>
      <protection/>
    </xf>
    <xf numFmtId="3" fontId="28" fillId="0" borderId="10" xfId="47" applyNumberFormat="1" applyFont="1" applyFill="1" applyBorder="1" applyAlignment="1">
      <alignment horizontal="left" vertical="center"/>
      <protection/>
    </xf>
    <xf numFmtId="3" fontId="26" fillId="0" borderId="15" xfId="58" applyNumberFormat="1" applyFont="1" applyFill="1" applyBorder="1" applyAlignment="1">
      <alignment horizontal="right" wrapText="1"/>
      <protection/>
    </xf>
    <xf numFmtId="3" fontId="18" fillId="0" borderId="10" xfId="47" applyNumberFormat="1" applyFont="1" applyFill="1" applyBorder="1">
      <alignment/>
      <protection/>
    </xf>
    <xf numFmtId="3" fontId="18" fillId="0" borderId="10" xfId="45" applyNumberFormat="1" applyFont="1" applyBorder="1" applyAlignment="1">
      <alignment/>
    </xf>
    <xf numFmtId="0" fontId="26" fillId="0" borderId="15" xfId="58" applyFont="1" applyFill="1" applyBorder="1" applyAlignment="1">
      <alignment wrapText="1"/>
      <protection/>
    </xf>
    <xf numFmtId="3" fontId="18" fillId="0" borderId="0" xfId="45" applyNumberFormat="1" applyFont="1" applyAlignment="1">
      <alignment/>
    </xf>
    <xf numFmtId="0" fontId="18" fillId="0" borderId="0" xfId="47" applyFont="1" applyFill="1" applyBorder="1" applyAlignment="1">
      <alignment horizontal="center"/>
      <protection/>
    </xf>
    <xf numFmtId="3" fontId="26" fillId="0" borderId="0" xfId="47" applyNumberFormat="1" applyFont="1" applyFill="1" applyBorder="1">
      <alignment/>
      <protection/>
    </xf>
    <xf numFmtId="3" fontId="28" fillId="0" borderId="0" xfId="47" applyNumberFormat="1" applyFont="1" applyFill="1" applyBorder="1" applyAlignment="1">
      <alignment vertical="center"/>
      <protection/>
    </xf>
    <xf numFmtId="164" fontId="18" fillId="0" borderId="0" xfId="47" applyNumberFormat="1" applyFont="1" applyAlignment="1">
      <alignment horizontal="right"/>
      <protection/>
    </xf>
    <xf numFmtId="3" fontId="18" fillId="0" borderId="0" xfId="47" applyNumberFormat="1" applyFont="1" applyAlignment="1">
      <alignment horizontal="right"/>
      <protection/>
    </xf>
    <xf numFmtId="0" fontId="22" fillId="0" borderId="0" xfId="48" applyFont="1" applyFill="1" applyBorder="1" applyAlignment="1">
      <alignment horizontal="left"/>
      <protection/>
    </xf>
    <xf numFmtId="164" fontId="21" fillId="0" borderId="10" xfId="47" applyNumberFormat="1" applyFont="1" applyBorder="1" applyAlignment="1">
      <alignment horizontal="right"/>
      <protection/>
    </xf>
    <xf numFmtId="3" fontId="21" fillId="0" borderId="10" xfId="47" applyNumberFormat="1" applyFont="1" applyBorder="1">
      <alignment/>
      <protection/>
    </xf>
    <xf numFmtId="3" fontId="21" fillId="0" borderId="10" xfId="47" applyNumberFormat="1" applyFont="1" applyBorder="1" applyAlignment="1">
      <alignment horizontal="right"/>
      <protection/>
    </xf>
    <xf numFmtId="0" fontId="20" fillId="0" borderId="0" xfId="48" applyFont="1" applyFill="1" applyBorder="1" applyAlignment="1">
      <alignment/>
      <protection/>
    </xf>
    <xf numFmtId="164" fontId="21" fillId="0" borderId="0" xfId="47" applyNumberFormat="1" applyFont="1" applyBorder="1" applyAlignment="1">
      <alignment horizontal="right"/>
      <protection/>
    </xf>
    <xf numFmtId="3" fontId="21" fillId="0" borderId="0" xfId="47" applyNumberFormat="1" applyFont="1" applyBorder="1" applyAlignment="1">
      <alignment horizontal="right"/>
      <protection/>
    </xf>
    <xf numFmtId="164" fontId="21" fillId="0" borderId="0" xfId="47" applyNumberFormat="1" applyFont="1" applyAlignment="1">
      <alignment horizontal="right"/>
      <protection/>
    </xf>
    <xf numFmtId="3" fontId="21" fillId="0" borderId="0" xfId="47" applyNumberFormat="1" applyFont="1" applyAlignment="1">
      <alignment horizontal="right"/>
      <protection/>
    </xf>
    <xf numFmtId="0" fontId="18" fillId="0" borderId="0" xfId="47" applyFont="1" applyAlignment="1">
      <alignment horizontal="right" vertical="top" wrapText="1"/>
      <protection/>
    </xf>
    <xf numFmtId="164" fontId="18" fillId="0" borderId="10" xfId="47" applyNumberFormat="1" applyFont="1" applyBorder="1" applyAlignment="1">
      <alignment horizontal="right" vertical="top" wrapText="1"/>
      <protection/>
    </xf>
    <xf numFmtId="3" fontId="18" fillId="0" borderId="10" xfId="47" applyNumberFormat="1" applyFont="1" applyBorder="1" applyAlignment="1">
      <alignment horizontal="right" vertical="top" wrapText="1"/>
      <protection/>
    </xf>
    <xf numFmtId="0" fontId="18" fillId="0" borderId="10" xfId="47" applyFont="1" applyBorder="1" applyAlignment="1">
      <alignment horizontal="left"/>
      <protection/>
    </xf>
    <xf numFmtId="164" fontId="18" fillId="0" borderId="12" xfId="47" applyNumberFormat="1" applyFont="1" applyBorder="1" applyAlignment="1">
      <alignment horizontal="center"/>
      <protection/>
    </xf>
    <xf numFmtId="3" fontId="18" fillId="0" borderId="11" xfId="47" applyNumberFormat="1" applyFont="1" applyBorder="1">
      <alignment/>
      <protection/>
    </xf>
    <xf numFmtId="0" fontId="18" fillId="0" borderId="11" xfId="47" applyFont="1" applyBorder="1" applyAlignment="1">
      <alignment horizontal="left" wrapText="1"/>
      <protection/>
    </xf>
    <xf numFmtId="0" fontId="34" fillId="0" borderId="0" xfId="47" applyFont="1" applyFill="1">
      <alignment/>
      <protection/>
    </xf>
    <xf numFmtId="0" fontId="31" fillId="0" borderId="0" xfId="47" applyFont="1" applyFill="1" applyAlignment="1">
      <alignment horizontal="left" vertical="center"/>
      <protection/>
    </xf>
    <xf numFmtId="164" fontId="18" fillId="0" borderId="10" xfId="47" applyNumberFormat="1" applyFont="1" applyBorder="1" applyAlignment="1">
      <alignment horizontal="right"/>
      <protection/>
    </xf>
    <xf numFmtId="3" fontId="18" fillId="0" borderId="10" xfId="47" applyNumberFormat="1" applyFont="1" applyBorder="1">
      <alignment/>
      <protection/>
    </xf>
    <xf numFmtId="3" fontId="18" fillId="0" borderId="10" xfId="47" applyNumberFormat="1" applyFont="1" applyBorder="1" applyAlignment="1">
      <alignment horizontal="right"/>
      <protection/>
    </xf>
    <xf numFmtId="0" fontId="18" fillId="0" borderId="10" xfId="47" applyFont="1" applyBorder="1">
      <alignment/>
      <protection/>
    </xf>
    <xf numFmtId="164" fontId="18" fillId="0" borderId="0" xfId="47" applyNumberFormat="1" applyFont="1" applyBorder="1" applyAlignment="1">
      <alignment horizontal="right"/>
      <protection/>
    </xf>
    <xf numFmtId="3" fontId="18" fillId="0" borderId="0" xfId="47" applyNumberFormat="1" applyFont="1" applyBorder="1">
      <alignment/>
      <protection/>
    </xf>
    <xf numFmtId="3" fontId="18" fillId="0" borderId="0" xfId="47" applyNumberFormat="1" applyFont="1" applyBorder="1" applyAlignment="1">
      <alignment horizontal="right"/>
      <protection/>
    </xf>
    <xf numFmtId="0" fontId="35" fillId="0" borderId="0" xfId="47" applyFont="1" applyFill="1">
      <alignment/>
      <protection/>
    </xf>
    <xf numFmtId="0" fontId="31" fillId="0" borderId="0" xfId="47" applyFont="1" applyFill="1" applyAlignment="1">
      <alignment horizontal="left" indent="8"/>
      <protection/>
    </xf>
    <xf numFmtId="0" fontId="18" fillId="0" borderId="0" xfId="47" applyFont="1" applyAlignment="1">
      <alignment wrapText="1"/>
      <protection/>
    </xf>
    <xf numFmtId="3" fontId="21" fillId="0" borderId="10" xfId="47" applyNumberFormat="1" applyFont="1" applyFill="1" applyBorder="1">
      <alignment/>
      <protection/>
    </xf>
    <xf numFmtId="0" fontId="21" fillId="0" borderId="10" xfId="47" applyFont="1" applyFill="1" applyBorder="1" applyAlignment="1">
      <alignment wrapText="1"/>
      <protection/>
    </xf>
    <xf numFmtId="167" fontId="18" fillId="0" borderId="0" xfId="45" applyNumberFormat="1" applyFont="1" applyBorder="1" applyAlignment="1">
      <alignment/>
    </xf>
    <xf numFmtId="0" fontId="18" fillId="0" borderId="0" xfId="55" applyFont="1" applyFill="1" applyBorder="1" applyAlignment="1">
      <alignment wrapText="1"/>
      <protection/>
    </xf>
    <xf numFmtId="0" fontId="18" fillId="0" borderId="0" xfId="47" applyFont="1" applyFill="1" applyBorder="1" applyAlignment="1">
      <alignment horizontal="center" wrapText="1"/>
      <protection/>
    </xf>
    <xf numFmtId="41" fontId="21" fillId="0" borderId="0" xfId="45" applyNumberFormat="1" applyFont="1" applyBorder="1" applyAlignment="1">
      <alignment/>
    </xf>
    <xf numFmtId="3" fontId="21" fillId="0" borderId="0" xfId="47" applyNumberFormat="1" applyFont="1" applyFill="1" applyBorder="1" applyAlignment="1">
      <alignment wrapText="1"/>
      <protection/>
    </xf>
    <xf numFmtId="167" fontId="18" fillId="0" borderId="10" xfId="45" applyNumberFormat="1" applyFont="1" applyFill="1" applyBorder="1" applyAlignment="1">
      <alignment horizontal="center" wrapText="1"/>
    </xf>
    <xf numFmtId="167" fontId="18" fillId="0" borderId="11" xfId="45" applyNumberFormat="1" applyFont="1" applyFill="1" applyBorder="1" applyAlignment="1">
      <alignment horizontal="center" wrapText="1"/>
    </xf>
    <xf numFmtId="0" fontId="21" fillId="0" borderId="0" xfId="47" applyFont="1" applyFill="1" applyBorder="1" applyAlignment="1">
      <alignment vertical="center"/>
      <protection/>
    </xf>
    <xf numFmtId="167" fontId="18" fillId="0" borderId="10" xfId="45" applyNumberFormat="1" applyFont="1" applyFill="1" applyBorder="1" applyAlignment="1">
      <alignment horizontal="right" wrapText="1"/>
    </xf>
    <xf numFmtId="167" fontId="18" fillId="0" borderId="10" xfId="45" applyNumberFormat="1" applyFont="1" applyBorder="1" applyAlignment="1">
      <alignment/>
    </xf>
    <xf numFmtId="0" fontId="18" fillId="0" borderId="10" xfId="55" applyFont="1" applyFill="1" applyBorder="1" applyAlignment="1">
      <alignment wrapText="1"/>
      <protection/>
    </xf>
    <xf numFmtId="0" fontId="18" fillId="0" borderId="0" xfId="47" applyFont="1" applyFill="1">
      <alignment/>
      <protection/>
    </xf>
    <xf numFmtId="164" fontId="21" fillId="0" borderId="10" xfId="47" applyNumberFormat="1" applyFont="1" applyFill="1" applyBorder="1">
      <alignment/>
      <protection/>
    </xf>
    <xf numFmtId="164" fontId="18" fillId="0" borderId="0" xfId="47" applyNumberFormat="1" applyFont="1" applyFill="1" applyAlignment="1">
      <alignment horizontal="right"/>
      <protection/>
    </xf>
    <xf numFmtId="3" fontId="18" fillId="0" borderId="0" xfId="47" applyNumberFormat="1" applyFont="1" applyFill="1" applyAlignment="1">
      <alignment horizontal="right"/>
      <protection/>
    </xf>
    <xf numFmtId="0" fontId="18" fillId="0" borderId="0" xfId="50" applyFont="1" applyFill="1" applyBorder="1" applyAlignment="1">
      <alignment horizontal="left"/>
      <protection/>
    </xf>
    <xf numFmtId="164" fontId="18" fillId="0" borderId="0" xfId="47" applyNumberFormat="1" applyFont="1" applyFill="1">
      <alignment/>
      <protection/>
    </xf>
    <xf numFmtId="0" fontId="36" fillId="0" borderId="0" xfId="47" applyFont="1" applyFill="1">
      <alignment/>
      <protection/>
    </xf>
    <xf numFmtId="164" fontId="36" fillId="0" borderId="0" xfId="47" applyNumberFormat="1" applyFont="1" applyFill="1">
      <alignment/>
      <protection/>
    </xf>
    <xf numFmtId="3" fontId="36" fillId="0" borderId="0" xfId="47" applyNumberFormat="1" applyFont="1" applyFill="1">
      <alignment/>
      <protection/>
    </xf>
    <xf numFmtId="0" fontId="36" fillId="0" borderId="0" xfId="50" applyFont="1" applyFill="1" applyBorder="1" applyAlignment="1">
      <alignment horizontal="left"/>
      <protection/>
    </xf>
    <xf numFmtId="0" fontId="18" fillId="0" borderId="11" xfId="47" applyFont="1" applyBorder="1" applyAlignment="1">
      <alignment horizontal="center"/>
      <protection/>
    </xf>
    <xf numFmtId="3" fontId="33" fillId="0" borderId="10" xfId="47" applyNumberFormat="1" applyFont="1" applyFill="1" applyBorder="1" applyAlignment="1">
      <alignment vertical="top"/>
      <protection/>
    </xf>
    <xf numFmtId="3" fontId="33" fillId="0" borderId="10" xfId="47" applyNumberFormat="1" applyFont="1" applyFill="1" applyBorder="1" applyAlignment="1">
      <alignment vertical="center"/>
      <protection/>
    </xf>
    <xf numFmtId="0" fontId="33" fillId="0" borderId="10" xfId="47" applyFont="1" applyFill="1" applyBorder="1" applyAlignment="1">
      <alignment horizontal="left" vertical="center"/>
      <protection/>
    </xf>
    <xf numFmtId="3" fontId="33" fillId="0" borderId="0" xfId="47" applyNumberFormat="1" applyFont="1" applyFill="1" applyBorder="1" applyAlignment="1">
      <alignment vertical="center"/>
      <protection/>
    </xf>
    <xf numFmtId="3" fontId="33" fillId="0" borderId="0" xfId="47" applyNumberFormat="1" applyFont="1" applyFill="1" applyAlignment="1">
      <alignment vertical="center"/>
      <protection/>
    </xf>
    <xf numFmtId="0" fontId="33" fillId="0" borderId="0" xfId="47" applyFont="1" applyFill="1" applyAlignment="1">
      <alignment horizontal="left" vertical="center"/>
      <protection/>
    </xf>
    <xf numFmtId="3" fontId="20" fillId="0" borderId="0" xfId="47" applyNumberFormat="1" applyFont="1" applyFill="1" applyAlignment="1">
      <alignment vertical="center"/>
      <protection/>
    </xf>
    <xf numFmtId="0" fontId="20" fillId="0" borderId="0" xfId="47" applyFont="1" applyFill="1" applyAlignment="1">
      <alignment vertical="center"/>
      <protection/>
    </xf>
    <xf numFmtId="3" fontId="20" fillId="0" borderId="0" xfId="47" applyNumberFormat="1" applyFont="1" applyFill="1">
      <alignment/>
      <protection/>
    </xf>
    <xf numFmtId="3" fontId="20" fillId="0" borderId="0" xfId="47" applyNumberFormat="1" applyFont="1" applyFill="1" applyAlignment="1">
      <alignment/>
      <protection/>
    </xf>
    <xf numFmtId="0" fontId="18" fillId="0" borderId="10" xfId="47" applyFont="1" applyBorder="1" applyAlignment="1">
      <alignment horizontal="center"/>
      <protection/>
    </xf>
    <xf numFmtId="0" fontId="18" fillId="0" borderId="11" xfId="47" applyFont="1" applyBorder="1" applyAlignment="1">
      <alignment vertical="center"/>
      <protection/>
    </xf>
    <xf numFmtId="0" fontId="31" fillId="0" borderId="10" xfId="47" applyFont="1" applyFill="1" applyBorder="1" applyAlignment="1">
      <alignment horizontal="left"/>
      <protection/>
    </xf>
    <xf numFmtId="0" fontId="31" fillId="0" borderId="0" xfId="47" applyFont="1" applyFill="1" applyAlignment="1">
      <alignment horizontal="center" vertical="center"/>
      <protection/>
    </xf>
    <xf numFmtId="3" fontId="33" fillId="0" borderId="10" xfId="47" applyNumberFormat="1" applyFont="1" applyFill="1" applyBorder="1" applyAlignment="1">
      <alignment horizontal="right"/>
      <protection/>
    </xf>
    <xf numFmtId="3" fontId="33" fillId="0" borderId="10" xfId="47" applyNumberFormat="1" applyFont="1" applyFill="1" applyBorder="1" applyAlignment="1">
      <alignment/>
      <protection/>
    </xf>
    <xf numFmtId="0" fontId="33" fillId="0" borderId="10" xfId="47" applyFont="1" applyFill="1" applyBorder="1" applyAlignment="1">
      <alignment horizontal="left"/>
      <protection/>
    </xf>
    <xf numFmtId="3" fontId="20" fillId="0" borderId="0" xfId="47" applyNumberFormat="1" applyFont="1" applyFill="1" applyAlignment="1">
      <alignment horizontal="right"/>
      <protection/>
    </xf>
    <xf numFmtId="0" fontId="20" fillId="0" borderId="0" xfId="47" applyFont="1" applyFill="1" applyBorder="1" applyAlignment="1">
      <alignment horizontal="left"/>
      <protection/>
    </xf>
    <xf numFmtId="3" fontId="22" fillId="0" borderId="0" xfId="47" applyNumberFormat="1" applyFont="1" applyFill="1" applyAlignment="1">
      <alignment horizontal="right"/>
      <protection/>
    </xf>
    <xf numFmtId="0" fontId="36" fillId="0" borderId="0" xfId="47" applyFont="1" applyAlignment="1">
      <alignment/>
      <protection/>
    </xf>
    <xf numFmtId="3" fontId="22" fillId="0" borderId="0" xfId="47" applyNumberFormat="1" applyFont="1" applyFill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0" fontId="20" fillId="0" borderId="10" xfId="47" applyFont="1" applyFill="1" applyBorder="1" applyAlignment="1">
      <alignment horizontal="left" vertical="center" wrapText="1"/>
      <protection/>
    </xf>
    <xf numFmtId="0" fontId="20" fillId="0" borderId="11" xfId="47" applyFont="1" applyFill="1" applyBorder="1" applyAlignment="1">
      <alignment horizontal="left" vertical="center" wrapText="1"/>
      <protection/>
    </xf>
    <xf numFmtId="0" fontId="26" fillId="0" borderId="0" xfId="47" applyFont="1" applyFill="1" applyAlignment="1">
      <alignment vertical="center"/>
      <protection/>
    </xf>
    <xf numFmtId="0" fontId="31" fillId="0" borderId="0" xfId="47" applyFont="1" applyFill="1" applyAlignment="1">
      <alignment/>
      <protection/>
    </xf>
    <xf numFmtId="0" fontId="31" fillId="0" borderId="0" xfId="47" applyFont="1" applyFill="1" applyAlignment="1">
      <alignment vertical="center"/>
      <protection/>
    </xf>
    <xf numFmtId="3" fontId="21" fillId="0" borderId="10" xfId="51" applyNumberFormat="1" applyFont="1" applyFill="1" applyBorder="1" applyAlignment="1">
      <alignment horizontal="right" wrapText="1"/>
      <protection/>
    </xf>
    <xf numFmtId="3" fontId="21" fillId="0" borderId="10" xfId="53" applyNumberFormat="1" applyFont="1" applyFill="1" applyBorder="1" applyAlignment="1">
      <alignment vertical="top" wrapText="1"/>
      <protection/>
    </xf>
    <xf numFmtId="3" fontId="18" fillId="0" borderId="0" xfId="53" applyNumberFormat="1" applyFont="1" applyFill="1" applyBorder="1" applyAlignment="1">
      <alignment vertical="top" wrapText="1"/>
      <protection/>
    </xf>
    <xf numFmtId="0" fontId="18" fillId="0" borderId="0" xfId="51" applyFont="1" applyFill="1" applyBorder="1" applyAlignment="1">
      <alignment horizontal="center" wrapText="1"/>
      <protection/>
    </xf>
    <xf numFmtId="3" fontId="21" fillId="0" borderId="0" xfId="51" applyNumberFormat="1" applyFont="1" applyFill="1" applyBorder="1" applyAlignment="1">
      <alignment horizontal="right" wrapText="1"/>
      <protection/>
    </xf>
    <xf numFmtId="3" fontId="21" fillId="0" borderId="0" xfId="53" applyNumberFormat="1" applyFont="1" applyFill="1" applyBorder="1" applyAlignment="1">
      <alignment vertical="top" wrapText="1"/>
      <protection/>
    </xf>
    <xf numFmtId="0" fontId="18" fillId="0" borderId="10" xfId="47" applyFont="1" applyFill="1" applyBorder="1" applyAlignment="1">
      <alignment horizontal="right" vertical="top" wrapText="1"/>
      <protection/>
    </xf>
    <xf numFmtId="0" fontId="18" fillId="0" borderId="10" xfId="47" applyFont="1" applyBorder="1" applyAlignment="1">
      <alignment horizontal="right" vertical="top" wrapText="1"/>
      <protection/>
    </xf>
    <xf numFmtId="0" fontId="18" fillId="0" borderId="10" xfId="51" applyFont="1" applyFill="1" applyBorder="1" applyAlignment="1">
      <alignment horizontal="right" vertical="top" wrapText="1"/>
      <protection/>
    </xf>
    <xf numFmtId="0" fontId="18" fillId="0" borderId="10" xfId="51" applyFont="1" applyFill="1" applyBorder="1" applyAlignment="1">
      <alignment horizontal="left" vertical="center"/>
      <protection/>
    </xf>
    <xf numFmtId="0" fontId="18" fillId="0" borderId="12" xfId="51" applyFont="1" applyFill="1" applyBorder="1" applyAlignment="1">
      <alignment horizontal="center"/>
      <protection/>
    </xf>
    <xf numFmtId="0" fontId="18" fillId="0" borderId="11" xfId="47" applyFont="1" applyFill="1" applyBorder="1">
      <alignment/>
      <protection/>
    </xf>
    <xf numFmtId="0" fontId="18" fillId="0" borderId="11" xfId="51" applyFont="1" applyFill="1" applyBorder="1" applyAlignment="1">
      <alignment horizontal="left" vertical="center"/>
      <protection/>
    </xf>
    <xf numFmtId="0" fontId="21" fillId="0" borderId="10" xfId="51" applyFont="1" applyFill="1" applyBorder="1" applyAlignment="1">
      <alignment wrapText="1"/>
      <protection/>
    </xf>
    <xf numFmtId="0" fontId="18" fillId="0" borderId="0" xfId="51" applyFont="1" applyFill="1" applyBorder="1" applyAlignment="1">
      <alignment horizontal="center"/>
      <protection/>
    </xf>
    <xf numFmtId="0" fontId="21" fillId="0" borderId="0" xfId="51" applyFont="1" applyFill="1" applyBorder="1" applyAlignment="1">
      <alignment wrapText="1"/>
      <protection/>
    </xf>
    <xf numFmtId="3" fontId="18" fillId="0" borderId="10" xfId="51" applyNumberFormat="1" applyFont="1" applyFill="1" applyBorder="1" applyAlignment="1">
      <alignment horizontal="right" vertical="top" wrapText="1"/>
      <protection/>
    </xf>
    <xf numFmtId="3" fontId="18" fillId="0" borderId="10" xfId="47" applyNumberFormat="1" applyFont="1" applyFill="1" applyBorder="1" applyAlignment="1">
      <alignment horizontal="right" vertical="top" wrapText="1"/>
      <protection/>
    </xf>
    <xf numFmtId="0" fontId="18" fillId="0" borderId="11" xfId="47" applyFont="1" applyBorder="1">
      <alignment/>
      <protection/>
    </xf>
    <xf numFmtId="3" fontId="18" fillId="0" borderId="12" xfId="51" applyNumberFormat="1" applyFont="1" applyFill="1" applyBorder="1" applyAlignment="1">
      <alignment horizontal="center"/>
      <protection/>
    </xf>
    <xf numFmtId="3" fontId="18" fillId="0" borderId="11" xfId="51" applyNumberFormat="1" applyFont="1" applyFill="1" applyBorder="1" applyAlignment="1">
      <alignment/>
      <protection/>
    </xf>
    <xf numFmtId="0" fontId="18" fillId="0" borderId="0" xfId="47" applyFont="1" applyBorder="1" applyAlignment="1">
      <alignment vertical="center"/>
      <protection/>
    </xf>
    <xf numFmtId="0" fontId="28" fillId="0" borderId="0" xfId="47" applyFont="1" applyFill="1" applyBorder="1" applyAlignment="1">
      <alignment horizontal="left" vertical="center"/>
      <protection/>
    </xf>
    <xf numFmtId="3" fontId="18" fillId="0" borderId="10" xfId="51" applyNumberFormat="1" applyFont="1" applyFill="1" applyBorder="1" applyAlignment="1">
      <alignment horizontal="right" wrapText="1"/>
      <protection/>
    </xf>
    <xf numFmtId="0" fontId="18" fillId="0" borderId="11" xfId="51" applyFont="1" applyFill="1" applyBorder="1" applyAlignment="1">
      <alignment horizontal="center"/>
      <protection/>
    </xf>
    <xf numFmtId="0" fontId="20" fillId="0" borderId="0" xfId="49" applyFont="1" applyBorder="1">
      <alignment/>
      <protection/>
    </xf>
    <xf numFmtId="0" fontId="37" fillId="0" borderId="0" xfId="49" applyFont="1" applyBorder="1" applyAlignment="1">
      <alignment horizontal="justify" wrapText="1"/>
      <protection/>
    </xf>
    <xf numFmtId="0" fontId="27" fillId="0" borderId="0" xfId="49" applyFont="1" applyBorder="1">
      <alignment/>
      <protection/>
    </xf>
    <xf numFmtId="168" fontId="27" fillId="0" borderId="10" xfId="54" applyNumberFormat="1" applyFont="1" applyFill="1" applyBorder="1" applyAlignment="1">
      <alignment horizontal="right" vertical="center"/>
      <protection/>
    </xf>
    <xf numFmtId="164" fontId="27" fillId="0" borderId="10" xfId="47" applyNumberFormat="1" applyFont="1" applyBorder="1" applyAlignment="1">
      <alignment/>
      <protection/>
    </xf>
    <xf numFmtId="164" fontId="27" fillId="0" borderId="10" xfId="47" applyNumberFormat="1" applyFont="1" applyBorder="1" applyAlignment="1">
      <alignment horizontal="right"/>
      <protection/>
    </xf>
    <xf numFmtId="168" fontId="27" fillId="0" borderId="10" xfId="47" applyNumberFormat="1" applyFont="1" applyFill="1" applyBorder="1">
      <alignment/>
      <protection/>
    </xf>
    <xf numFmtId="168" fontId="27" fillId="0" borderId="10" xfId="47" applyNumberFormat="1" applyFont="1" applyFill="1" applyBorder="1" applyAlignment="1">
      <alignment horizontal="right"/>
      <protection/>
    </xf>
    <xf numFmtId="0" fontId="26" fillId="0" borderId="10" xfId="47" applyFont="1" applyBorder="1" applyAlignment="1">
      <alignment vertical="top" wrapText="1"/>
      <protection/>
    </xf>
    <xf numFmtId="168" fontId="27" fillId="0" borderId="0" xfId="54" applyNumberFormat="1" applyFont="1" applyFill="1" applyBorder="1" applyAlignment="1">
      <alignment horizontal="right" vertical="center"/>
      <protection/>
    </xf>
    <xf numFmtId="164" fontId="27" fillId="0" borderId="0" xfId="47" applyNumberFormat="1" applyFont="1" applyBorder="1" applyAlignment="1">
      <alignment/>
      <protection/>
    </xf>
    <xf numFmtId="164" fontId="27" fillId="0" borderId="0" xfId="47" applyNumberFormat="1" applyFont="1" applyAlignment="1">
      <alignment horizontal="right"/>
      <protection/>
    </xf>
    <xf numFmtId="168" fontId="27" fillId="0" borderId="0" xfId="47" applyNumberFormat="1" applyFont="1" applyFill="1">
      <alignment/>
      <protection/>
    </xf>
    <xf numFmtId="0" fontId="26" fillId="0" borderId="0" xfId="47" applyFont="1" applyBorder="1" applyAlignment="1">
      <alignment vertical="top" wrapText="1"/>
      <protection/>
    </xf>
    <xf numFmtId="164" fontId="27" fillId="0" borderId="0" xfId="47" applyNumberFormat="1" applyFont="1" applyBorder="1">
      <alignment/>
      <protection/>
    </xf>
    <xf numFmtId="0" fontId="26" fillId="0" borderId="0" xfId="53" applyFont="1" applyFill="1" applyBorder="1" applyAlignment="1">
      <alignment vertical="top" wrapText="1"/>
      <protection/>
    </xf>
    <xf numFmtId="0" fontId="27" fillId="0" borderId="0" xfId="48" applyFont="1" applyFill="1" applyBorder="1" applyAlignment="1">
      <alignment/>
      <protection/>
    </xf>
    <xf numFmtId="0" fontId="27" fillId="0" borderId="0" xfId="47" applyFont="1" applyAlignment="1">
      <alignment horizontal="center"/>
      <protection/>
    </xf>
    <xf numFmtId="164" fontId="27" fillId="0" borderId="0" xfId="49" applyNumberFormat="1" applyFont="1" applyBorder="1">
      <alignment/>
      <protection/>
    </xf>
    <xf numFmtId="164" fontId="27" fillId="0" borderId="0" xfId="47" applyNumberFormat="1" applyFont="1" applyBorder="1" applyAlignment="1">
      <alignment horizontal="right"/>
      <protection/>
    </xf>
    <xf numFmtId="168" fontId="27" fillId="0" borderId="0" xfId="47" applyNumberFormat="1" applyFont="1" applyFill="1" applyAlignment="1">
      <alignment horizontal="right"/>
      <protection/>
    </xf>
    <xf numFmtId="164" fontId="26" fillId="0" borderId="0" xfId="47" applyNumberFormat="1" applyFont="1">
      <alignment/>
      <protection/>
    </xf>
    <xf numFmtId="0" fontId="20" fillId="0" borderId="0" xfId="47" applyFont="1" applyAlignment="1">
      <alignment horizontal="center"/>
      <protection/>
    </xf>
    <xf numFmtId="0" fontId="20" fillId="0" borderId="10" xfId="49" applyFont="1" applyBorder="1" applyAlignment="1">
      <alignment horizontal="center" vertical="center" wrapText="1"/>
      <protection/>
    </xf>
    <xf numFmtId="2" fontId="20" fillId="0" borderId="10" xfId="47" applyNumberFormat="1" applyFont="1" applyBorder="1" applyAlignment="1">
      <alignment horizontal="right" vertical="top" wrapText="1"/>
      <protection/>
    </xf>
    <xf numFmtId="0" fontId="20" fillId="0" borderId="10" xfId="47" applyFont="1" applyBorder="1" applyAlignment="1">
      <alignment horizontal="right" vertical="center" wrapText="1"/>
      <protection/>
    </xf>
    <xf numFmtId="0" fontId="20" fillId="0" borderId="10" xfId="47" applyFont="1" applyBorder="1" applyAlignment="1">
      <alignment horizontal="right" vertical="top" wrapText="1"/>
      <protection/>
    </xf>
    <xf numFmtId="2" fontId="20" fillId="0" borderId="10" xfId="47" applyNumberFormat="1" applyFont="1" applyBorder="1" applyAlignment="1">
      <alignment horizontal="right" vertical="center" wrapText="1"/>
      <protection/>
    </xf>
    <xf numFmtId="0" fontId="20" fillId="0" borderId="10" xfId="47" applyFont="1" applyBorder="1" applyAlignment="1">
      <alignment horizontal="left" vertical="center" wrapText="1"/>
      <protection/>
    </xf>
    <xf numFmtId="0" fontId="20" fillId="0" borderId="11" xfId="49" applyFont="1" applyBorder="1" applyAlignment="1">
      <alignment horizontal="center" vertical="center" wrapText="1"/>
      <protection/>
    </xf>
    <xf numFmtId="2" fontId="20" fillId="0" borderId="12" xfId="47" applyNumberFormat="1" applyFont="1" applyBorder="1" applyAlignment="1">
      <alignment horizontal="center" vertical="center" wrapText="1"/>
      <protection/>
    </xf>
    <xf numFmtId="0" fontId="20" fillId="0" borderId="11" xfId="47" applyFont="1" applyBorder="1" applyAlignment="1">
      <alignment horizontal="center" wrapText="1"/>
      <protection/>
    </xf>
    <xf numFmtId="0" fontId="20" fillId="0" borderId="12" xfId="47" applyFont="1" applyBorder="1" applyAlignment="1">
      <alignment horizontal="center" wrapText="1"/>
      <protection/>
    </xf>
    <xf numFmtId="2" fontId="20" fillId="0" borderId="11" xfId="47" applyNumberFormat="1" applyFont="1" applyBorder="1" applyAlignment="1">
      <alignment horizontal="right" vertical="center" wrapText="1"/>
      <protection/>
    </xf>
    <xf numFmtId="0" fontId="20" fillId="0" borderId="11" xfId="47" applyFont="1" applyBorder="1" applyAlignment="1">
      <alignment horizontal="left" vertical="center" wrapText="1"/>
      <protection/>
    </xf>
    <xf numFmtId="0" fontId="20" fillId="0" borderId="0" xfId="48" applyFont="1" applyFill="1">
      <alignment/>
      <protection/>
    </xf>
    <xf numFmtId="164" fontId="20" fillId="0" borderId="10" xfId="48" applyNumberFormat="1" applyFont="1" applyFill="1" applyBorder="1" applyAlignment="1">
      <alignment horizontal="right"/>
      <protection/>
    </xf>
    <xf numFmtId="0" fontId="18" fillId="0" borderId="10" xfId="52" applyFont="1" applyFill="1" applyBorder="1" applyAlignment="1">
      <alignment wrapText="1"/>
      <protection/>
    </xf>
    <xf numFmtId="0" fontId="18" fillId="0" borderId="0" xfId="52" applyFont="1" applyFill="1" applyBorder="1" applyAlignment="1">
      <alignment wrapText="1"/>
      <protection/>
    </xf>
    <xf numFmtId="0" fontId="18" fillId="0" borderId="0" xfId="52" applyFont="1" applyFill="1" applyBorder="1" applyAlignment="1">
      <alignment horizontal="center" wrapText="1"/>
      <protection/>
    </xf>
    <xf numFmtId="0" fontId="20" fillId="0" borderId="12" xfId="47" applyFont="1" applyBorder="1" applyAlignment="1">
      <alignment horizontal="right" vertical="top" wrapText="1"/>
      <protection/>
    </xf>
    <xf numFmtId="0" fontId="18" fillId="0" borderId="12" xfId="52" applyFont="1" applyFill="1" applyBorder="1" applyAlignment="1">
      <alignment horizontal="center" vertical="top"/>
      <protection/>
    </xf>
    <xf numFmtId="0" fontId="28" fillId="0" borderId="0" xfId="47" applyFont="1" applyFill="1" applyAlignment="1">
      <alignment horizontal="left"/>
      <protection/>
    </xf>
    <xf numFmtId="0" fontId="28" fillId="0" borderId="0" xfId="47" applyFont="1" applyFill="1" applyAlignment="1">
      <alignment horizontal="left" vertical="center"/>
      <protection/>
    </xf>
    <xf numFmtId="169" fontId="18" fillId="0" borderId="0" xfId="47" applyNumberFormat="1" applyFont="1" applyAlignment="1">
      <alignment horizontal="right"/>
      <protection/>
    </xf>
    <xf numFmtId="0" fontId="18" fillId="0" borderId="0" xfId="47" applyFont="1" applyAlignment="1">
      <alignment horizontal="right"/>
      <protection/>
    </xf>
    <xf numFmtId="0" fontId="18" fillId="0" borderId="0" xfId="47" applyNumberFormat="1" applyFont="1" applyBorder="1">
      <alignment/>
      <protection/>
    </xf>
    <xf numFmtId="169" fontId="18" fillId="0" borderId="10" xfId="47" applyNumberFormat="1" applyFont="1" applyBorder="1" applyAlignment="1">
      <alignment horizontal="right"/>
      <protection/>
    </xf>
    <xf numFmtId="0" fontId="18" fillId="0" borderId="10" xfId="50" applyFont="1" applyFill="1" applyBorder="1" applyAlignment="1">
      <alignment horizontal="right" wrapText="1"/>
      <protection/>
    </xf>
    <xf numFmtId="0" fontId="18" fillId="0" borderId="10" xfId="50" applyFont="1" applyFill="1" applyBorder="1" applyAlignment="1">
      <alignment wrapText="1"/>
      <protection/>
    </xf>
    <xf numFmtId="169" fontId="18" fillId="0" borderId="0" xfId="47" applyNumberFormat="1" applyFont="1" applyBorder="1" applyAlignment="1">
      <alignment horizontal="right"/>
      <protection/>
    </xf>
    <xf numFmtId="0" fontId="18" fillId="0" borderId="0" xfId="50" applyFont="1" applyFill="1" applyBorder="1" applyAlignment="1">
      <alignment horizontal="right" wrapText="1"/>
      <protection/>
    </xf>
    <xf numFmtId="0" fontId="18" fillId="0" borderId="0" xfId="50" applyFont="1" applyFill="1" applyBorder="1" applyAlignment="1">
      <alignment wrapText="1"/>
      <protection/>
    </xf>
    <xf numFmtId="17" fontId="18" fillId="0" borderId="0" xfId="47" applyNumberFormat="1" applyFont="1" applyBorder="1">
      <alignment/>
      <protection/>
    </xf>
    <xf numFmtId="16" fontId="18" fillId="0" borderId="0" xfId="47" applyNumberFormat="1" applyFont="1" applyBorder="1">
      <alignment/>
      <protection/>
    </xf>
    <xf numFmtId="0" fontId="18" fillId="0" borderId="16" xfId="50" applyFont="1" applyFill="1" applyBorder="1" applyAlignment="1">
      <alignment horizontal="center" wrapText="1"/>
      <protection/>
    </xf>
    <xf numFmtId="169" fontId="36" fillId="0" borderId="10" xfId="47" applyNumberFormat="1" applyFont="1" applyFill="1" applyBorder="1" applyAlignment="1">
      <alignment horizontal="right"/>
      <protection/>
    </xf>
    <xf numFmtId="3" fontId="36" fillId="0" borderId="10" xfId="47" applyNumberFormat="1" applyFont="1" applyFill="1" applyBorder="1" applyAlignment="1">
      <alignment horizontal="right"/>
      <protection/>
    </xf>
    <xf numFmtId="0" fontId="18" fillId="0" borderId="10" xfId="47" applyFont="1" applyFill="1" applyBorder="1" applyAlignment="1">
      <alignment horizontal="right"/>
      <protection/>
    </xf>
    <xf numFmtId="0" fontId="18" fillId="0" borderId="10" xfId="50" applyFont="1" applyFill="1" applyBorder="1" applyAlignment="1">
      <alignment horizontal="left" vertical="center" wrapText="1"/>
      <protection/>
    </xf>
    <xf numFmtId="169" fontId="18" fillId="0" borderId="11" xfId="50" applyNumberFormat="1" applyFont="1" applyFill="1" applyBorder="1" applyAlignment="1">
      <alignment horizontal="right" vertical="top" wrapText="1"/>
      <protection/>
    </xf>
    <xf numFmtId="3" fontId="18" fillId="0" borderId="11" xfId="50" applyNumberFormat="1" applyFont="1" applyFill="1" applyBorder="1" applyAlignment="1">
      <alignment horizontal="right" vertical="top" wrapText="1"/>
      <protection/>
    </xf>
    <xf numFmtId="0" fontId="18" fillId="0" borderId="0" xfId="50" applyFont="1" applyFill="1" applyBorder="1" applyAlignment="1">
      <alignment horizontal="right" vertical="top" wrapText="1"/>
      <protection/>
    </xf>
    <xf numFmtId="0" fontId="18" fillId="0" borderId="0" xfId="50" applyFont="1" applyFill="1" applyBorder="1" applyAlignment="1">
      <alignment horizontal="left" vertical="center" wrapText="1"/>
      <protection/>
    </xf>
    <xf numFmtId="0" fontId="18" fillId="0" borderId="12" xfId="47" applyFont="1" applyFill="1" applyBorder="1" applyAlignment="1">
      <alignment horizontal="center"/>
      <protection/>
    </xf>
    <xf numFmtId="0" fontId="18" fillId="0" borderId="0" xfId="47" applyFont="1" applyFill="1" applyBorder="1" applyAlignment="1">
      <alignment horizontal="right"/>
      <protection/>
    </xf>
    <xf numFmtId="0" fontId="18" fillId="0" borderId="11" xfId="50" applyFont="1" applyFill="1" applyBorder="1" applyAlignment="1">
      <alignment horizontal="left" vertical="center" wrapText="1"/>
      <protection/>
    </xf>
    <xf numFmtId="169" fontId="20" fillId="0" borderId="0" xfId="48" applyNumberFormat="1" applyFont="1" applyFill="1" applyBorder="1">
      <alignment/>
      <protection/>
    </xf>
    <xf numFmtId="0" fontId="18" fillId="0" borderId="0" xfId="50" applyFont="1" applyFill="1" applyBorder="1" applyAlignment="1">
      <alignment horizontal="center" wrapText="1"/>
      <protection/>
    </xf>
    <xf numFmtId="0" fontId="18" fillId="0" borderId="0" xfId="50" applyFont="1" applyFill="1" applyBorder="1" applyAlignment="1">
      <alignment horizontal="center"/>
      <protection/>
    </xf>
    <xf numFmtId="0" fontId="28" fillId="0" borderId="0" xfId="47" applyFont="1" applyAlignment="1">
      <alignment vertical="center"/>
      <protection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rmale_Foglio1" xfId="50"/>
    <cellStyle name="Normale_Foglio2" xfId="51"/>
    <cellStyle name="Normale_Foglio4" xfId="52"/>
    <cellStyle name="Normale_Foglio7 (2)" xfId="53"/>
    <cellStyle name="Normale_T4_1" xfId="54"/>
    <cellStyle name="Normale_Tav 2.1" xfId="55"/>
    <cellStyle name="Normale_TAV.2.5" xfId="56"/>
    <cellStyle name="Normale_TAV.2.5_1" xfId="57"/>
    <cellStyle name="Normale_Tav.2.8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L164"/>
  <sheetViews>
    <sheetView tabSelected="1" zoomScalePageLayoutView="0" workbookViewId="0" topLeftCell="A1">
      <selection activeCell="I168" sqref="I168"/>
    </sheetView>
  </sheetViews>
  <sheetFormatPr defaultColWidth="9.140625" defaultRowHeight="15"/>
  <cols>
    <col min="1" max="1" width="12.00390625" style="1" customWidth="1"/>
    <col min="2" max="4" width="9.00390625" style="1" customWidth="1"/>
    <col min="5" max="5" width="0.5625" style="1" customWidth="1"/>
    <col min="6" max="10" width="9.00390625" style="1" customWidth="1"/>
    <col min="11" max="16384" width="9.140625" style="1" customWidth="1"/>
  </cols>
  <sheetData>
    <row r="1" spans="1:10" s="29" customFormat="1" ht="15.75" customHeight="1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 customHeight="1">
      <c r="A2" s="28" t="s">
        <v>24</v>
      </c>
      <c r="B2" s="25" t="s">
        <v>29</v>
      </c>
      <c r="C2" s="25"/>
      <c r="D2" s="25"/>
      <c r="E2" s="25"/>
      <c r="F2" s="25"/>
      <c r="G2" s="25"/>
      <c r="H2" s="25"/>
      <c r="I2" s="25"/>
      <c r="J2" s="25"/>
    </row>
    <row r="3" spans="1:10" ht="12.75">
      <c r="A3" s="39"/>
      <c r="B3" s="25" t="s">
        <v>22</v>
      </c>
      <c r="C3" s="25"/>
      <c r="D3" s="25"/>
      <c r="E3" s="26"/>
      <c r="F3" s="25" t="s">
        <v>21</v>
      </c>
      <c r="G3" s="25"/>
      <c r="H3" s="25"/>
      <c r="I3" s="25"/>
      <c r="J3" s="25"/>
    </row>
    <row r="4" spans="1:10" ht="25.5" customHeight="1">
      <c r="A4" s="38"/>
      <c r="B4" s="23" t="s">
        <v>20</v>
      </c>
      <c r="C4" s="23" t="s">
        <v>19</v>
      </c>
      <c r="D4" s="23" t="s">
        <v>18</v>
      </c>
      <c r="E4" s="22"/>
      <c r="F4" s="23" t="s">
        <v>20</v>
      </c>
      <c r="G4" s="23" t="s">
        <v>19</v>
      </c>
      <c r="H4" s="23" t="s">
        <v>18</v>
      </c>
      <c r="I4" s="22" t="s">
        <v>27</v>
      </c>
      <c r="J4" s="22" t="s">
        <v>16</v>
      </c>
    </row>
    <row r="5" spans="1:10" ht="12.75" customHeight="1">
      <c r="A5" s="14">
        <v>2007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s="12" customFormat="1" ht="15.75" customHeight="1">
      <c r="A6" s="13" t="s">
        <v>15</v>
      </c>
      <c r="B6" s="11">
        <v>8400</v>
      </c>
      <c r="C6" s="11">
        <v>4814</v>
      </c>
      <c r="D6" s="11">
        <v>13214</v>
      </c>
      <c r="E6" s="1"/>
      <c r="F6" s="10">
        <v>4.4196802045680545</v>
      </c>
      <c r="G6" s="10">
        <v>4.809046681917625</v>
      </c>
      <c r="H6" s="10">
        <v>4.554007761181684</v>
      </c>
      <c r="I6" s="10">
        <v>5.172427980805523</v>
      </c>
      <c r="J6" s="10">
        <v>4.967557257025199</v>
      </c>
    </row>
    <row r="7" spans="1:10" ht="12.75">
      <c r="A7" s="13" t="s">
        <v>14</v>
      </c>
      <c r="B7" s="11">
        <v>9261</v>
      </c>
      <c r="C7" s="11">
        <v>5197</v>
      </c>
      <c r="D7" s="11">
        <v>14458</v>
      </c>
      <c r="F7" s="10">
        <v>4.8726974255362805</v>
      </c>
      <c r="G7" s="10">
        <v>5.191652597824241</v>
      </c>
      <c r="H7" s="10">
        <v>4.982733783196973</v>
      </c>
      <c r="I7" s="10">
        <v>5.401180574757623</v>
      </c>
      <c r="J7" s="10">
        <v>4.920601365512843</v>
      </c>
    </row>
    <row r="8" spans="1:10" ht="12.75">
      <c r="A8" s="12" t="s">
        <v>13</v>
      </c>
      <c r="B8" s="11">
        <v>10366</v>
      </c>
      <c r="C8" s="11">
        <v>5467</v>
      </c>
      <c r="D8" s="11">
        <v>15833</v>
      </c>
      <c r="F8" s="10">
        <v>5.454095833399102</v>
      </c>
      <c r="G8" s="10">
        <v>5.461374783972508</v>
      </c>
      <c r="H8" s="10">
        <v>5.456606998848919</v>
      </c>
      <c r="I8" s="10">
        <v>5.903647103344559</v>
      </c>
      <c r="J8" s="10">
        <v>5.01033116665351</v>
      </c>
    </row>
    <row r="9" spans="1:10" ht="12.75">
      <c r="A9" s="12" t="s">
        <v>12</v>
      </c>
      <c r="B9" s="11">
        <v>6923</v>
      </c>
      <c r="C9" s="11">
        <v>3786</v>
      </c>
      <c r="D9" s="11">
        <v>10709</v>
      </c>
      <c r="F9" s="10">
        <v>3.6425531019315054</v>
      </c>
      <c r="G9" s="10">
        <v>3.7821044324345925</v>
      </c>
      <c r="H9" s="10">
        <v>3.690696921030321</v>
      </c>
      <c r="I9" s="10">
        <v>3.8858792936221422</v>
      </c>
      <c r="J9" s="10">
        <v>3.161414646428753</v>
      </c>
    </row>
    <row r="10" spans="1:10" ht="12.75">
      <c r="A10" s="12" t="s">
        <v>11</v>
      </c>
      <c r="B10" s="11">
        <v>4735</v>
      </c>
      <c r="C10" s="11">
        <v>2570</v>
      </c>
      <c r="D10" s="11">
        <v>7305</v>
      </c>
      <c r="F10" s="10">
        <v>2.4913316391225884</v>
      </c>
      <c r="G10" s="10">
        <v>2.567355623707581</v>
      </c>
      <c r="H10" s="10">
        <v>2.517559156609067</v>
      </c>
      <c r="I10" s="10">
        <v>2.606171471945065</v>
      </c>
      <c r="J10" s="10">
        <v>2.1070189708417666</v>
      </c>
    </row>
    <row r="11" spans="1:10" ht="12.75">
      <c r="A11" s="12" t="s">
        <v>10</v>
      </c>
      <c r="B11" s="11">
        <v>12351</v>
      </c>
      <c r="C11" s="11">
        <v>6548</v>
      </c>
      <c r="D11" s="11">
        <v>18899</v>
      </c>
      <c r="F11" s="10">
        <v>6.498508357930959</v>
      </c>
      <c r="G11" s="10">
        <v>6.541262499625386</v>
      </c>
      <c r="H11" s="10">
        <v>6.513258110986277</v>
      </c>
      <c r="I11" s="10">
        <v>6.710809747301402</v>
      </c>
      <c r="J11" s="10">
        <v>5.514237350140281</v>
      </c>
    </row>
    <row r="12" spans="1:10" ht="12.75">
      <c r="A12" s="12" t="s">
        <v>9</v>
      </c>
      <c r="B12" s="11">
        <v>26913</v>
      </c>
      <c r="C12" s="11">
        <v>15108</v>
      </c>
      <c r="D12" s="11">
        <v>42021</v>
      </c>
      <c r="F12" s="10">
        <v>14.160339683992865</v>
      </c>
      <c r="G12" s="10">
        <v>15.092454771585267</v>
      </c>
      <c r="H12" s="10">
        <v>14.481910105389403</v>
      </c>
      <c r="I12" s="10">
        <v>14.860055224621801</v>
      </c>
      <c r="J12" s="10">
        <v>14.456937268983369</v>
      </c>
    </row>
    <row r="13" spans="1:10" ht="12.75">
      <c r="A13" s="12" t="s">
        <v>8</v>
      </c>
      <c r="B13" s="11">
        <v>30117</v>
      </c>
      <c r="C13" s="11">
        <v>15108</v>
      </c>
      <c r="D13" s="11">
        <v>45225</v>
      </c>
      <c r="F13" s="10">
        <v>15.846131990592394</v>
      </c>
      <c r="G13" s="10">
        <v>15.092454771585267</v>
      </c>
      <c r="H13" s="10">
        <v>15.58612085662492</v>
      </c>
      <c r="I13" s="10">
        <v>15.537251338256707</v>
      </c>
      <c r="J13" s="10">
        <v>16.869773676084993</v>
      </c>
    </row>
    <row r="14" spans="1:10" ht="12.75">
      <c r="A14" s="12" t="s">
        <v>7</v>
      </c>
      <c r="B14" s="11">
        <v>26271</v>
      </c>
      <c r="C14" s="11">
        <v>13339</v>
      </c>
      <c r="D14" s="11">
        <v>39610</v>
      </c>
      <c r="F14" s="10">
        <v>13.822549839786594</v>
      </c>
      <c r="G14" s="10">
        <v>13.325274966784212</v>
      </c>
      <c r="H14" s="10">
        <v>13.650994961435337</v>
      </c>
      <c r="I14" s="10">
        <v>13.279914435643963</v>
      </c>
      <c r="J14" s="10">
        <v>13.817724297777865</v>
      </c>
    </row>
    <row r="15" spans="1:10" ht="12.75">
      <c r="A15" s="12" t="s">
        <v>6</v>
      </c>
      <c r="B15" s="11">
        <v>20155</v>
      </c>
      <c r="C15" s="11">
        <v>11180</v>
      </c>
      <c r="D15" s="11">
        <v>31335</v>
      </c>
      <c r="F15" s="10">
        <v>10.604601728936803</v>
      </c>
      <c r="G15" s="10">
        <v>11.168496448657883</v>
      </c>
      <c r="H15" s="10">
        <v>10.799139790875442</v>
      </c>
      <c r="I15" s="10">
        <v>11.206894244085849</v>
      </c>
      <c r="J15" s="10">
        <v>12.040388961225297</v>
      </c>
    </row>
    <row r="16" spans="1:10" ht="12.75">
      <c r="A16" s="12" t="s">
        <v>5</v>
      </c>
      <c r="B16" s="11">
        <v>18903</v>
      </c>
      <c r="C16" s="11">
        <v>9490</v>
      </c>
      <c r="D16" s="11">
        <v>28393</v>
      </c>
      <c r="F16" s="10">
        <v>9.945858917494041</v>
      </c>
      <c r="G16" s="10">
        <v>9.480235357581691</v>
      </c>
      <c r="H16" s="10">
        <v>9.785223426913243</v>
      </c>
      <c r="I16" s="10">
        <v>8.815188862912326</v>
      </c>
      <c r="J16" s="10">
        <v>9.924062382077077</v>
      </c>
    </row>
    <row r="17" spans="1:10" ht="12.75">
      <c r="A17" s="12" t="s">
        <v>4</v>
      </c>
      <c r="B17" s="11">
        <v>12643</v>
      </c>
      <c r="C17" s="11">
        <v>6097</v>
      </c>
      <c r="D17" s="11">
        <v>18740</v>
      </c>
      <c r="F17" s="10">
        <v>6.652144860280229</v>
      </c>
      <c r="G17" s="10">
        <v>6.090726551651798</v>
      </c>
      <c r="H17" s="10">
        <v>6.458461135503615</v>
      </c>
      <c r="I17" s="10">
        <v>5.366619332504036</v>
      </c>
      <c r="J17" s="10">
        <v>5.840379705848239</v>
      </c>
    </row>
    <row r="18" spans="1:10" ht="12.75">
      <c r="A18" s="12" t="s">
        <v>3</v>
      </c>
      <c r="B18" s="11">
        <v>2808</v>
      </c>
      <c r="C18" s="11">
        <v>1305</v>
      </c>
      <c r="D18" s="11">
        <v>4113</v>
      </c>
      <c r="F18" s="10">
        <v>1.477435954098464</v>
      </c>
      <c r="G18" s="10">
        <v>1.3036572330499585</v>
      </c>
      <c r="H18" s="10">
        <v>1.4174840261646942</v>
      </c>
      <c r="I18" s="10">
        <v>1.1726334050566687</v>
      </c>
      <c r="J18" s="10">
        <v>1.2877788177986402</v>
      </c>
    </row>
    <row r="19" spans="1:10" ht="12.75">
      <c r="A19" s="12" t="s">
        <v>2</v>
      </c>
      <c r="B19" s="11">
        <v>213</v>
      </c>
      <c r="C19" s="11">
        <v>94</v>
      </c>
      <c r="D19" s="11">
        <v>307</v>
      </c>
      <c r="F19" s="10">
        <v>0.11207046233011854</v>
      </c>
      <c r="G19" s="10">
        <v>0.09390327962198936</v>
      </c>
      <c r="H19" s="10">
        <v>0.10580296524010724</v>
      </c>
      <c r="I19" s="10">
        <v>0.08132698514233412</v>
      </c>
      <c r="J19" s="10">
        <v>0.08179413360216872</v>
      </c>
    </row>
    <row r="20" spans="1:10" ht="12.75">
      <c r="A20" s="18" t="s">
        <v>1</v>
      </c>
      <c r="B20" s="17">
        <v>190059</v>
      </c>
      <c r="C20" s="17">
        <v>100103</v>
      </c>
      <c r="D20" s="17">
        <v>290162</v>
      </c>
      <c r="E20" s="16"/>
      <c r="F20" s="15">
        <v>100</v>
      </c>
      <c r="G20" s="15">
        <v>100</v>
      </c>
      <c r="H20" s="15">
        <v>100</v>
      </c>
      <c r="I20" s="15">
        <v>100</v>
      </c>
      <c r="J20" s="15">
        <v>100</v>
      </c>
    </row>
    <row r="21" spans="1:10" s="3" customFormat="1" ht="12.75">
      <c r="A21" s="14">
        <v>2008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s="12" customFormat="1" ht="15.75" customHeight="1">
      <c r="A22" s="13" t="s">
        <v>15</v>
      </c>
      <c r="B22" s="11">
        <v>8210</v>
      </c>
      <c r="C22" s="11">
        <v>4724</v>
      </c>
      <c r="D22" s="11">
        <v>12934</v>
      </c>
      <c r="E22" s="1"/>
      <c r="F22" s="10">
        <v>4.332156633054197</v>
      </c>
      <c r="G22" s="10">
        <v>4.717254326313372</v>
      </c>
      <c r="H22" s="10">
        <v>4.465296765818764</v>
      </c>
      <c r="I22" s="10">
        <v>5.1422921329474365</v>
      </c>
      <c r="J22" s="10">
        <v>4.988820800402849</v>
      </c>
    </row>
    <row r="23" spans="1:10" ht="12.75">
      <c r="A23" s="13" t="s">
        <v>14</v>
      </c>
      <c r="B23" s="11">
        <v>9217</v>
      </c>
      <c r="C23" s="11">
        <v>5137</v>
      </c>
      <c r="D23" s="11">
        <v>14354</v>
      </c>
      <c r="F23" s="10">
        <v>4.863518597668762</v>
      </c>
      <c r="G23" s="10">
        <v>5.129664579651099</v>
      </c>
      <c r="H23" s="10">
        <v>4.95553346038059</v>
      </c>
      <c r="I23" s="10">
        <v>5.35933452329471</v>
      </c>
      <c r="J23" s="10">
        <v>4.932364348469091</v>
      </c>
    </row>
    <row r="24" spans="1:10" ht="12.75">
      <c r="A24" s="12" t="s">
        <v>13</v>
      </c>
      <c r="B24" s="11">
        <v>9966</v>
      </c>
      <c r="C24" s="11">
        <v>5280</v>
      </c>
      <c r="D24" s="11">
        <v>15246</v>
      </c>
      <c r="F24" s="10">
        <v>5.258742144338383</v>
      </c>
      <c r="G24" s="10">
        <v>5.272460381654234</v>
      </c>
      <c r="H24" s="10">
        <v>5.263484961471539</v>
      </c>
      <c r="I24" s="10">
        <v>5.721602425955158</v>
      </c>
      <c r="J24" s="10">
        <v>4.940730570115172</v>
      </c>
    </row>
    <row r="25" spans="1:10" ht="12.75">
      <c r="A25" s="12" t="s">
        <v>12</v>
      </c>
      <c r="B25" s="11">
        <v>6840</v>
      </c>
      <c r="C25" s="11">
        <v>3756</v>
      </c>
      <c r="D25" s="11">
        <v>10596</v>
      </c>
      <c r="F25" s="10">
        <v>3.6092510804008167</v>
      </c>
      <c r="G25" s="10">
        <v>3.7506365896767626</v>
      </c>
      <c r="H25" s="10">
        <v>3.658132405335985</v>
      </c>
      <c r="I25" s="10">
        <v>3.8616599704150842</v>
      </c>
      <c r="J25" s="10">
        <v>3.1661416591999925</v>
      </c>
    </row>
    <row r="26" spans="1:10" ht="12.75">
      <c r="A26" s="12" t="s">
        <v>11</v>
      </c>
      <c r="B26" s="11">
        <v>4750</v>
      </c>
      <c r="C26" s="11">
        <v>2510</v>
      </c>
      <c r="D26" s="11">
        <v>7260</v>
      </c>
      <c r="F26" s="10">
        <v>2.506424361389456</v>
      </c>
      <c r="G26" s="10">
        <v>2.506415825369721</v>
      </c>
      <c r="H26" s="10">
        <v>2.5064214102245423</v>
      </c>
      <c r="I26" s="10">
        <v>2.6228583710658655</v>
      </c>
      <c r="J26" s="10">
        <v>2.1361844716639493</v>
      </c>
    </row>
    <row r="27" spans="1:10" ht="12.75">
      <c r="A27" s="12" t="s">
        <v>10</v>
      </c>
      <c r="B27" s="11">
        <v>12340</v>
      </c>
      <c r="C27" s="11">
        <v>6523</v>
      </c>
      <c r="D27" s="11">
        <v>18863</v>
      </c>
      <c r="F27" s="10">
        <v>6.511426656746503</v>
      </c>
      <c r="G27" s="10">
        <v>6.513685429835335</v>
      </c>
      <c r="H27" s="10">
        <v>6.512207584168807</v>
      </c>
      <c r="I27" s="10">
        <v>6.610702098962946</v>
      </c>
      <c r="J27" s="10">
        <v>5.456082224138263</v>
      </c>
    </row>
    <row r="28" spans="1:10" ht="12.75">
      <c r="A28" s="12" t="s">
        <v>9</v>
      </c>
      <c r="B28" s="11">
        <v>26406</v>
      </c>
      <c r="C28" s="11">
        <v>14779</v>
      </c>
      <c r="D28" s="11">
        <v>41185</v>
      </c>
      <c r="F28" s="10">
        <v>13.933608776178943</v>
      </c>
      <c r="G28" s="10">
        <v>14.757896208421956</v>
      </c>
      <c r="H28" s="10">
        <v>14.218590327837157</v>
      </c>
      <c r="I28" s="10">
        <v>14.63149261059295</v>
      </c>
      <c r="J28" s="10">
        <v>14.086378716884814</v>
      </c>
    </row>
    <row r="29" spans="1:10" ht="12.75">
      <c r="A29" s="12" t="s">
        <v>8</v>
      </c>
      <c r="B29" s="11">
        <v>29696</v>
      </c>
      <c r="C29" s="11">
        <v>15145</v>
      </c>
      <c r="D29" s="11">
        <v>44841</v>
      </c>
      <c r="F29" s="10">
        <v>15.66963743912027</v>
      </c>
      <c r="G29" s="10">
        <v>15.123373575786625</v>
      </c>
      <c r="H29" s="10">
        <v>15.480777197779435</v>
      </c>
      <c r="I29" s="10">
        <v>15.565922733185863</v>
      </c>
      <c r="J29" s="10">
        <v>16.909684910199733</v>
      </c>
    </row>
    <row r="30" spans="1:10" ht="12.75">
      <c r="A30" s="12" t="s">
        <v>7</v>
      </c>
      <c r="B30" s="11">
        <v>27020</v>
      </c>
      <c r="C30" s="11">
        <v>13643</v>
      </c>
      <c r="D30" s="11">
        <v>40663</v>
      </c>
      <c r="F30" s="10">
        <v>14.257597104156444</v>
      </c>
      <c r="G30" s="10">
        <v>13.623518368732713</v>
      </c>
      <c r="H30" s="10">
        <v>14.038376557019362</v>
      </c>
      <c r="I30" s="10">
        <v>13.52713015049314</v>
      </c>
      <c r="J30" s="10">
        <v>14.051217787844571</v>
      </c>
    </row>
    <row r="31" spans="1:10" ht="12.75">
      <c r="A31" s="12" t="s">
        <v>6</v>
      </c>
      <c r="B31" s="11">
        <v>20760</v>
      </c>
      <c r="C31" s="11">
        <v>11460</v>
      </c>
      <c r="D31" s="11">
        <v>32220</v>
      </c>
      <c r="F31" s="10">
        <v>10.954393629988445</v>
      </c>
      <c r="G31" s="10">
        <v>11.44363560109044</v>
      </c>
      <c r="H31" s="10">
        <v>11.123539647029581</v>
      </c>
      <c r="I31" s="10">
        <v>11.370606925780855</v>
      </c>
      <c r="J31" s="10">
        <v>12.061746170009707</v>
      </c>
    </row>
    <row r="32" spans="1:10" ht="12.75">
      <c r="A32" s="12" t="s">
        <v>5</v>
      </c>
      <c r="B32" s="11">
        <v>18306</v>
      </c>
      <c r="C32" s="11">
        <v>9338</v>
      </c>
      <c r="D32" s="11">
        <v>27644</v>
      </c>
      <c r="F32" s="10">
        <v>9.659495654651659</v>
      </c>
      <c r="G32" s="10">
        <v>9.324665728008947</v>
      </c>
      <c r="H32" s="10">
        <v>9.543734636948656</v>
      </c>
      <c r="I32" s="10">
        <v>8.806564442301012</v>
      </c>
      <c r="J32" s="10">
        <v>9.899205682177465</v>
      </c>
    </row>
    <row r="33" spans="1:10" ht="12.75">
      <c r="A33" s="12" t="s">
        <v>4</v>
      </c>
      <c r="B33" s="11">
        <v>12805</v>
      </c>
      <c r="C33" s="11">
        <v>6304</v>
      </c>
      <c r="D33" s="11">
        <v>19109</v>
      </c>
      <c r="F33" s="10">
        <v>6.756792410019366</v>
      </c>
      <c r="G33" s="10">
        <v>6.294998152641722</v>
      </c>
      <c r="H33" s="10">
        <v>6.597135912945011</v>
      </c>
      <c r="I33" s="10">
        <v>5.445862788238879</v>
      </c>
      <c r="J33" s="10">
        <v>5.912276193639965</v>
      </c>
    </row>
    <row r="34" spans="1:10" ht="12.75">
      <c r="A34" s="12" t="s">
        <v>3</v>
      </c>
      <c r="B34" s="11">
        <v>2979</v>
      </c>
      <c r="C34" s="11">
        <v>1434</v>
      </c>
      <c r="D34" s="11">
        <v>4413</v>
      </c>
      <c r="F34" s="10">
        <v>1.571923825806145</v>
      </c>
      <c r="G34" s="10">
        <v>1.431952308199275</v>
      </c>
      <c r="H34" s="10">
        <v>1.5235313613389676</v>
      </c>
      <c r="I34" s="10">
        <v>1.2442887093862405</v>
      </c>
      <c r="J34" s="10">
        <v>1.3686337224294223</v>
      </c>
    </row>
    <row r="35" spans="1:10" ht="12.75">
      <c r="A35" s="12" t="s">
        <v>2</v>
      </c>
      <c r="B35" s="11">
        <v>218</v>
      </c>
      <c r="C35" s="11">
        <v>110</v>
      </c>
      <c r="D35" s="11">
        <v>328</v>
      </c>
      <c r="F35" s="10">
        <v>0.11503168648061082</v>
      </c>
      <c r="G35" s="10">
        <v>0.10984292461779656</v>
      </c>
      <c r="H35" s="10">
        <v>0.11323777170160465</v>
      </c>
      <c r="I35" s="10">
        <v>0.08968211737986245</v>
      </c>
      <c r="J35" s="10">
        <v>0.09053274282500638</v>
      </c>
    </row>
    <row r="36" spans="1:10" ht="12.75">
      <c r="A36" s="18" t="s">
        <v>1</v>
      </c>
      <c r="B36" s="17">
        <v>189513</v>
      </c>
      <c r="C36" s="17">
        <v>100143</v>
      </c>
      <c r="D36" s="17">
        <v>289656</v>
      </c>
      <c r="E36" s="16"/>
      <c r="F36" s="15">
        <v>100</v>
      </c>
      <c r="G36" s="15">
        <v>100</v>
      </c>
      <c r="H36" s="15">
        <v>100</v>
      </c>
      <c r="I36" s="15">
        <v>100</v>
      </c>
      <c r="J36" s="15">
        <v>100</v>
      </c>
    </row>
    <row r="37" spans="1:10" s="12" customFormat="1" ht="15.75" customHeight="1">
      <c r="A37" s="14">
        <v>2009</v>
      </c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13" t="s">
        <v>15</v>
      </c>
      <c r="B38" s="45">
        <v>8098</v>
      </c>
      <c r="C38" s="45">
        <v>4624</v>
      </c>
      <c r="D38" s="45">
        <v>12722</v>
      </c>
      <c r="E38" s="44"/>
      <c r="F38" s="43">
        <v>4.279583985118167</v>
      </c>
      <c r="G38" s="43">
        <v>4.621642962089335</v>
      </c>
      <c r="H38" s="43">
        <v>4.397891279923948</v>
      </c>
      <c r="I38" s="43">
        <v>5.095921230470206</v>
      </c>
      <c r="J38" s="43">
        <v>5.003789907960652</v>
      </c>
    </row>
    <row r="39" spans="1:10" ht="12.75">
      <c r="A39" s="13" t="s">
        <v>14</v>
      </c>
      <c r="B39" s="45">
        <v>9107</v>
      </c>
      <c r="C39" s="45">
        <v>5108</v>
      </c>
      <c r="D39" s="45">
        <v>14215</v>
      </c>
      <c r="E39" s="44"/>
      <c r="F39" s="43">
        <v>4.812814442142646</v>
      </c>
      <c r="G39" s="43">
        <v>5.105396247913564</v>
      </c>
      <c r="H39" s="43">
        <v>4.914009160833118</v>
      </c>
      <c r="I39" s="43">
        <v>5.32827139320717</v>
      </c>
      <c r="J39" s="43">
        <v>4.944981760178219</v>
      </c>
    </row>
    <row r="40" spans="1:10" ht="12.75">
      <c r="A40" s="12" t="s">
        <v>13</v>
      </c>
      <c r="B40" s="45">
        <v>9772</v>
      </c>
      <c r="C40" s="45">
        <v>5200</v>
      </c>
      <c r="D40" s="45">
        <v>14972</v>
      </c>
      <c r="E40" s="44"/>
      <c r="F40" s="43">
        <v>5.1642497780408405</v>
      </c>
      <c r="G40" s="43">
        <v>5.1973493518305665</v>
      </c>
      <c r="H40" s="43">
        <v>5.175697865353038</v>
      </c>
      <c r="I40" s="43">
        <v>5.598023156993393</v>
      </c>
      <c r="J40" s="43">
        <v>4.91861345453172</v>
      </c>
    </row>
    <row r="41" spans="1:10" ht="12.75">
      <c r="A41" s="12" t="s">
        <v>12</v>
      </c>
      <c r="B41" s="45">
        <v>6642</v>
      </c>
      <c r="C41" s="45">
        <v>3591</v>
      </c>
      <c r="D41" s="45">
        <v>10233</v>
      </c>
      <c r="E41" s="44"/>
      <c r="F41" s="43">
        <v>3.5101255654673826</v>
      </c>
      <c r="G41" s="43">
        <v>3.5891695235429935</v>
      </c>
      <c r="H41" s="43">
        <v>3.537464350531501</v>
      </c>
      <c r="I41" s="43">
        <v>3.7759123615402506</v>
      </c>
      <c r="J41" s="43">
        <v>3.121829701771273</v>
      </c>
    </row>
    <row r="42" spans="1:10" ht="12.75">
      <c r="A42" s="12" t="s">
        <v>11</v>
      </c>
      <c r="B42" s="45">
        <v>4751</v>
      </c>
      <c r="C42" s="45">
        <v>2579</v>
      </c>
      <c r="D42" s="45">
        <v>7330</v>
      </c>
      <c r="E42" s="44"/>
      <c r="F42" s="43">
        <v>2.51078087346214</v>
      </c>
      <c r="G42" s="43">
        <v>2.5776853804559674</v>
      </c>
      <c r="H42" s="43">
        <v>2.533921009420102</v>
      </c>
      <c r="I42" s="43">
        <v>2.6070604781024835</v>
      </c>
      <c r="J42" s="43">
        <v>2.1374381127771094</v>
      </c>
    </row>
    <row r="43" spans="1:10" ht="12.75">
      <c r="A43" s="12" t="s">
        <v>10</v>
      </c>
      <c r="B43" s="45">
        <v>12210</v>
      </c>
      <c r="C43" s="45">
        <v>6387</v>
      </c>
      <c r="D43" s="45">
        <v>18597</v>
      </c>
      <c r="E43" s="44"/>
      <c r="F43" s="43">
        <v>6.452669851604448</v>
      </c>
      <c r="G43" s="43">
        <v>6.38374429041189</v>
      </c>
      <c r="H43" s="43">
        <v>6.428830697433238</v>
      </c>
      <c r="I43" s="43">
        <v>6.568203108372299</v>
      </c>
      <c r="J43" s="43">
        <v>5.454490009286707</v>
      </c>
    </row>
    <row r="44" spans="1:10" ht="12.75">
      <c r="A44" s="12" t="s">
        <v>9</v>
      </c>
      <c r="B44" s="45">
        <v>25932</v>
      </c>
      <c r="C44" s="45">
        <v>14405</v>
      </c>
      <c r="D44" s="45">
        <v>40337</v>
      </c>
      <c r="E44" s="44"/>
      <c r="F44" s="43">
        <v>13.704392677461632</v>
      </c>
      <c r="G44" s="43">
        <v>14.397657194830638</v>
      </c>
      <c r="H44" s="43">
        <v>13.944170771756978</v>
      </c>
      <c r="I44" s="43">
        <v>14.361098779435736</v>
      </c>
      <c r="J44" s="43">
        <v>13.702552271555609</v>
      </c>
    </row>
    <row r="45" spans="1:10" ht="12.75">
      <c r="A45" s="12" t="s">
        <v>8</v>
      </c>
      <c r="B45" s="45">
        <v>29346</v>
      </c>
      <c r="C45" s="45">
        <v>15172</v>
      </c>
      <c r="D45" s="45">
        <v>44518</v>
      </c>
      <c r="E45" s="44"/>
      <c r="F45" s="43">
        <v>15.50860355980214</v>
      </c>
      <c r="G45" s="43">
        <v>15.164266224225646</v>
      </c>
      <c r="H45" s="43">
        <v>15.389508253392101</v>
      </c>
      <c r="I45" s="43">
        <v>15.56493256699721</v>
      </c>
      <c r="J45" s="43">
        <v>16.88145441632759</v>
      </c>
    </row>
    <row r="46" spans="1:10" ht="12.75">
      <c r="A46" s="12" t="s">
        <v>7</v>
      </c>
      <c r="B46" s="45">
        <v>27486</v>
      </c>
      <c r="C46" s="45">
        <v>13910</v>
      </c>
      <c r="D46" s="45">
        <v>41396</v>
      </c>
      <c r="E46" s="44"/>
      <c r="F46" s="43">
        <v>14.525641567665835</v>
      </c>
      <c r="G46" s="43">
        <v>13.902909516146767</v>
      </c>
      <c r="H46" s="43">
        <v>14.31025840463227</v>
      </c>
      <c r="I46" s="43">
        <v>13.771206297927899</v>
      </c>
      <c r="J46" s="43">
        <v>14.325409589453336</v>
      </c>
    </row>
    <row r="47" spans="1:10" ht="12.75">
      <c r="A47" s="12" t="s">
        <v>6</v>
      </c>
      <c r="B47" s="45">
        <v>21559</v>
      </c>
      <c r="C47" s="45">
        <v>11770</v>
      </c>
      <c r="D47" s="45">
        <v>33329</v>
      </c>
      <c r="E47" s="44"/>
      <c r="F47" s="43">
        <v>11.393375047562678</v>
      </c>
      <c r="G47" s="43">
        <v>11.764000359816494</v>
      </c>
      <c r="H47" s="43">
        <v>11.521562527007173</v>
      </c>
      <c r="I47" s="43">
        <v>11.571780803112224</v>
      </c>
      <c r="J47" s="43">
        <v>12.110825230547732</v>
      </c>
    </row>
    <row r="48" spans="1:10" ht="12.75">
      <c r="A48" s="12" t="s">
        <v>5</v>
      </c>
      <c r="B48" s="45">
        <v>17731</v>
      </c>
      <c r="C48" s="45">
        <v>9191</v>
      </c>
      <c r="D48" s="45">
        <v>26922</v>
      </c>
      <c r="E48" s="44"/>
      <c r="F48" s="43">
        <v>9.370375850843445</v>
      </c>
      <c r="G48" s="43">
        <v>9.186314979360526</v>
      </c>
      <c r="H48" s="43">
        <v>9.30671506352087</v>
      </c>
      <c r="I48" s="43">
        <v>8.773376617925411</v>
      </c>
      <c r="J48" s="43">
        <v>9.861955556833133</v>
      </c>
    </row>
    <row r="49" spans="1:10" ht="12.75">
      <c r="A49" s="12" t="s">
        <v>4</v>
      </c>
      <c r="B49" s="45">
        <v>13165</v>
      </c>
      <c r="C49" s="45">
        <v>6437</v>
      </c>
      <c r="D49" s="45">
        <v>19602</v>
      </c>
      <c r="E49" s="44"/>
      <c r="F49" s="43">
        <v>6.957362702405614</v>
      </c>
      <c r="G49" s="43">
        <v>6.433718803410262</v>
      </c>
      <c r="H49" s="43">
        <v>6.776250972258231</v>
      </c>
      <c r="I49" s="43">
        <v>5.562606695054486</v>
      </c>
      <c r="J49" s="43">
        <v>5.987838472294396</v>
      </c>
    </row>
    <row r="50" spans="1:10" ht="12.75">
      <c r="A50" s="12" t="s">
        <v>3</v>
      </c>
      <c r="B50" s="45">
        <v>3183</v>
      </c>
      <c r="C50" s="45">
        <v>1559</v>
      </c>
      <c r="D50" s="45">
        <v>4742</v>
      </c>
      <c r="E50" s="44"/>
      <c r="F50" s="43">
        <v>1.6821333446074493</v>
      </c>
      <c r="G50" s="43">
        <v>1.5582053152892026</v>
      </c>
      <c r="H50" s="43">
        <v>1.6392705902687754</v>
      </c>
      <c r="I50" s="43">
        <v>1.3240384050345497</v>
      </c>
      <c r="J50" s="43">
        <v>1.4524967615899371</v>
      </c>
    </row>
    <row r="51" spans="1:10" ht="12.75">
      <c r="A51" s="12" t="s">
        <v>2</v>
      </c>
      <c r="B51" s="45">
        <v>242</v>
      </c>
      <c r="C51" s="45">
        <v>118</v>
      </c>
      <c r="D51" s="45">
        <v>360</v>
      </c>
      <c r="E51" s="44"/>
      <c r="F51" s="43">
        <v>0.12789075381558365</v>
      </c>
      <c r="G51" s="43">
        <v>0.11793985067615517</v>
      </c>
      <c r="H51" s="43">
        <v>0.1244490536686544</v>
      </c>
      <c r="I51" s="43">
        <v>0.09756810582667957</v>
      </c>
      <c r="J51" s="43">
        <v>0.09632475489258646</v>
      </c>
    </row>
    <row r="52" spans="1:10" s="3" customFormat="1" ht="12.75">
      <c r="A52" s="9" t="s">
        <v>1</v>
      </c>
      <c r="B52" s="42">
        <v>189224</v>
      </c>
      <c r="C52" s="42">
        <v>100051</v>
      </c>
      <c r="D52" s="42">
        <v>289275</v>
      </c>
      <c r="E52" s="41"/>
      <c r="F52" s="40">
        <v>100</v>
      </c>
      <c r="G52" s="40">
        <v>100</v>
      </c>
      <c r="H52" s="40">
        <v>100</v>
      </c>
      <c r="I52" s="40">
        <v>100</v>
      </c>
      <c r="J52" s="40">
        <v>100</v>
      </c>
    </row>
    <row r="53" s="35" customFormat="1" ht="3" customHeight="1"/>
    <row r="54" spans="1:10" s="30" customFormat="1" ht="12.75">
      <c r="A54" s="34" t="s">
        <v>26</v>
      </c>
      <c r="B54" s="34"/>
      <c r="C54" s="34"/>
      <c r="D54" s="34"/>
      <c r="E54" s="34"/>
      <c r="F54" s="34"/>
      <c r="G54" s="34"/>
      <c r="H54" s="34"/>
      <c r="I54" s="33"/>
      <c r="J54" s="33"/>
    </row>
    <row r="55" spans="1:12" s="29" customFormat="1" ht="15.75" customHeight="1">
      <c r="A55" s="32" t="s">
        <v>25</v>
      </c>
      <c r="B55" s="31"/>
      <c r="C55" s="31"/>
      <c r="D55" s="31"/>
      <c r="E55" s="31"/>
      <c r="F55" s="31"/>
      <c r="G55" s="31"/>
      <c r="H55" s="31"/>
      <c r="I55" s="31"/>
      <c r="J55" s="31"/>
      <c r="K55" s="30"/>
      <c r="L55" s="30"/>
    </row>
    <row r="56" spans="1:12" s="20" customFormat="1" ht="15.75" customHeight="1">
      <c r="A56" s="28" t="s">
        <v>24</v>
      </c>
      <c r="B56" s="25" t="s">
        <v>28</v>
      </c>
      <c r="C56" s="25"/>
      <c r="D56" s="25"/>
      <c r="E56" s="25"/>
      <c r="F56" s="25"/>
      <c r="G56" s="25"/>
      <c r="H56" s="25"/>
      <c r="I56" s="25"/>
      <c r="J56" s="25"/>
      <c r="K56" s="2"/>
      <c r="L56" s="2"/>
    </row>
    <row r="57" spans="1:10" ht="12.75" customHeight="1">
      <c r="A57" s="39"/>
      <c r="B57" s="25" t="s">
        <v>22</v>
      </c>
      <c r="C57" s="25"/>
      <c r="D57" s="25"/>
      <c r="E57" s="26"/>
      <c r="F57" s="25" t="s">
        <v>21</v>
      </c>
      <c r="G57" s="25"/>
      <c r="H57" s="25"/>
      <c r="I57" s="25"/>
      <c r="J57" s="25"/>
    </row>
    <row r="58" spans="1:12" ht="25.5">
      <c r="A58" s="38"/>
      <c r="B58" s="37" t="s">
        <v>20</v>
      </c>
      <c r="C58" s="37" t="s">
        <v>19</v>
      </c>
      <c r="D58" s="36" t="s">
        <v>18</v>
      </c>
      <c r="E58" s="22"/>
      <c r="F58" s="37" t="s">
        <v>20</v>
      </c>
      <c r="G58" s="37" t="s">
        <v>19</v>
      </c>
      <c r="H58" s="36" t="s">
        <v>18</v>
      </c>
      <c r="I58" s="22" t="s">
        <v>27</v>
      </c>
      <c r="J58" s="22" t="s">
        <v>16</v>
      </c>
      <c r="K58" s="20"/>
      <c r="L58" s="20"/>
    </row>
    <row r="59" spans="1:12" ht="12.75">
      <c r="A59" s="14">
        <v>2007</v>
      </c>
      <c r="B59" s="14"/>
      <c r="C59" s="14"/>
      <c r="D59" s="14"/>
      <c r="E59" s="14"/>
      <c r="F59" s="14"/>
      <c r="G59" s="14"/>
      <c r="H59" s="14"/>
      <c r="I59" s="14"/>
      <c r="J59" s="14"/>
      <c r="K59" s="20"/>
      <c r="L59" s="20"/>
    </row>
    <row r="60" spans="1:10" ht="12.75">
      <c r="A60" s="13" t="s">
        <v>15</v>
      </c>
      <c r="B60" s="11">
        <v>7887</v>
      </c>
      <c r="C60" s="11">
        <v>4509</v>
      </c>
      <c r="D60" s="11">
        <v>12396</v>
      </c>
      <c r="F60" s="10">
        <v>3.9881876425346006</v>
      </c>
      <c r="G60" s="10">
        <v>4.3600181788293995</v>
      </c>
      <c r="H60" s="10">
        <v>4.115865806040322</v>
      </c>
      <c r="I60" s="10">
        <v>4.62733867595048</v>
      </c>
      <c r="J60" s="10">
        <v>4.436303001698691</v>
      </c>
    </row>
    <row r="61" spans="1:10" s="12" customFormat="1" ht="15.75" customHeight="1">
      <c r="A61" s="13" t="s">
        <v>14</v>
      </c>
      <c r="B61" s="11">
        <v>8522</v>
      </c>
      <c r="C61" s="11">
        <v>4728</v>
      </c>
      <c r="D61" s="11">
        <v>13250</v>
      </c>
      <c r="E61" s="1"/>
      <c r="F61" s="10">
        <v>4.309285544526419</v>
      </c>
      <c r="G61" s="10">
        <v>4.571782202152451</v>
      </c>
      <c r="H61" s="10">
        <v>4.399420936595214</v>
      </c>
      <c r="I61" s="10">
        <v>4.836792487668685</v>
      </c>
      <c r="J61" s="10">
        <v>4.386330697232347</v>
      </c>
    </row>
    <row r="62" spans="1:10" ht="12.75">
      <c r="A62" s="12" t="s">
        <v>13</v>
      </c>
      <c r="B62" s="11">
        <v>9676</v>
      </c>
      <c r="C62" s="11">
        <v>5193</v>
      </c>
      <c r="D62" s="11">
        <v>14869</v>
      </c>
      <c r="F62" s="10">
        <v>4.892824093972967</v>
      </c>
      <c r="G62" s="10">
        <v>5.021418142084957</v>
      </c>
      <c r="H62" s="10">
        <v>4.9369803702818285</v>
      </c>
      <c r="I62" s="10">
        <v>5.3087594939366465</v>
      </c>
      <c r="J62" s="10">
        <v>4.472031325184102</v>
      </c>
    </row>
    <row r="63" spans="1:10" ht="12.75">
      <c r="A63" s="12" t="s">
        <v>12</v>
      </c>
      <c r="B63" s="11">
        <v>6631</v>
      </c>
      <c r="C63" s="11">
        <v>3507</v>
      </c>
      <c r="D63" s="11">
        <v>10138</v>
      </c>
      <c r="F63" s="10">
        <v>3.3530711623744054</v>
      </c>
      <c r="G63" s="10">
        <v>3.391125250200644</v>
      </c>
      <c r="H63" s="10">
        <v>3.3661380720907372</v>
      </c>
      <c r="I63" s="10">
        <v>3.4889285753785346</v>
      </c>
      <c r="J63" s="10">
        <v>2.822267932438812</v>
      </c>
    </row>
    <row r="64" spans="1:10" ht="12.75">
      <c r="A64" s="12" t="s">
        <v>11</v>
      </c>
      <c r="B64" s="11">
        <v>4484</v>
      </c>
      <c r="C64" s="11">
        <v>2399</v>
      </c>
      <c r="D64" s="11">
        <v>6883</v>
      </c>
      <c r="F64" s="10">
        <v>2.2674062874508873</v>
      </c>
      <c r="G64" s="10">
        <v>2.319734666447489</v>
      </c>
      <c r="H64" s="10">
        <v>2.2853746646479136</v>
      </c>
      <c r="I64" s="10">
        <v>2.349506213130946</v>
      </c>
      <c r="J64" s="10">
        <v>1.8738430464547775</v>
      </c>
    </row>
    <row r="65" spans="1:10" ht="12.75">
      <c r="A65" s="12" t="s">
        <v>10</v>
      </c>
      <c r="B65" s="11">
        <v>11727</v>
      </c>
      <c r="C65" s="11">
        <v>6325</v>
      </c>
      <c r="D65" s="11">
        <v>18052</v>
      </c>
      <c r="F65" s="10">
        <v>5.929945034107171</v>
      </c>
      <c r="G65" s="10">
        <v>6.116015742092692</v>
      </c>
      <c r="H65" s="10">
        <v>5.993837490371079</v>
      </c>
      <c r="I65" s="10">
        <v>6.137192574723189</v>
      </c>
      <c r="J65" s="10">
        <v>5.018109781636352</v>
      </c>
    </row>
    <row r="66" spans="1:10" ht="12.75">
      <c r="A66" s="12" t="s">
        <v>9</v>
      </c>
      <c r="B66" s="11">
        <v>26098</v>
      </c>
      <c r="C66" s="11">
        <v>14523</v>
      </c>
      <c r="D66" s="11">
        <v>40621</v>
      </c>
      <c r="F66" s="10">
        <v>13.19687093887004</v>
      </c>
      <c r="G66" s="10">
        <v>14.04314571105331</v>
      </c>
      <c r="H66" s="10">
        <v>13.487462480410125</v>
      </c>
      <c r="I66" s="10">
        <v>14.026244571043806</v>
      </c>
      <c r="J66" s="10">
        <v>13.342204146234785</v>
      </c>
    </row>
    <row r="67" spans="1:10" ht="12.75">
      <c r="A67" s="12" t="s">
        <v>8</v>
      </c>
      <c r="B67" s="11">
        <v>29888</v>
      </c>
      <c r="C67" s="11">
        <v>15222</v>
      </c>
      <c r="D67" s="11">
        <v>45110</v>
      </c>
      <c r="F67" s="10">
        <v>15.113345031073175</v>
      </c>
      <c r="G67" s="10">
        <v>14.719050059467978</v>
      </c>
      <c r="H67" s="10">
        <v>14.977953090551704</v>
      </c>
      <c r="I67" s="10">
        <v>15.164007948878536</v>
      </c>
      <c r="J67" s="10">
        <v>15.718226436289454</v>
      </c>
    </row>
    <row r="68" spans="1:10" ht="12.75">
      <c r="A68" s="12" t="s">
        <v>7</v>
      </c>
      <c r="B68" s="11">
        <v>26499</v>
      </c>
      <c r="C68" s="11">
        <v>13940</v>
      </c>
      <c r="D68" s="11">
        <v>40439</v>
      </c>
      <c r="F68" s="10">
        <v>13.399642999812903</v>
      </c>
      <c r="G68" s="10">
        <v>13.47940860786911</v>
      </c>
      <c r="H68" s="10">
        <v>13.427032698488592</v>
      </c>
      <c r="I68" s="10">
        <v>13.138331744020018</v>
      </c>
      <c r="J68" s="10">
        <v>13.295289760123074</v>
      </c>
    </row>
    <row r="69" spans="1:10" ht="12.75">
      <c r="A69" s="12" t="s">
        <v>6</v>
      </c>
      <c r="B69" s="11">
        <v>20911</v>
      </c>
      <c r="C69" s="11">
        <v>11606</v>
      </c>
      <c r="D69" s="11">
        <v>32517</v>
      </c>
      <c r="F69" s="10">
        <v>10.573981462284902</v>
      </c>
      <c r="G69" s="10">
        <v>11.222526277111115</v>
      </c>
      <c r="H69" s="10">
        <v>10.796677026057854</v>
      </c>
      <c r="I69" s="10">
        <v>11.209354647565165</v>
      </c>
      <c r="J69" s="10">
        <v>12.039251440000058</v>
      </c>
    </row>
    <row r="70" spans="1:10" ht="12.75">
      <c r="A70" s="12" t="s">
        <v>5</v>
      </c>
      <c r="B70" s="11">
        <v>21934</v>
      </c>
      <c r="C70" s="11">
        <v>11074</v>
      </c>
      <c r="D70" s="11">
        <v>33008</v>
      </c>
      <c r="F70" s="10">
        <v>11.091277767383533</v>
      </c>
      <c r="G70" s="10">
        <v>10.708104083467902</v>
      </c>
      <c r="H70" s="10">
        <v>10.959704624538476</v>
      </c>
      <c r="I70" s="10">
        <v>9.802751439707915</v>
      </c>
      <c r="J70" s="10">
        <v>10.985897209356862</v>
      </c>
    </row>
    <row r="71" spans="1:10" ht="12.75">
      <c r="A71" s="12" t="s">
        <v>4</v>
      </c>
      <c r="B71" s="11">
        <v>17713</v>
      </c>
      <c r="C71" s="11">
        <v>7982</v>
      </c>
      <c r="D71" s="11">
        <v>25695</v>
      </c>
      <c r="F71" s="10">
        <v>8.956861634615871</v>
      </c>
      <c r="G71" s="10">
        <v>7.718266822669387</v>
      </c>
      <c r="H71" s="10">
        <v>8.531556299306718</v>
      </c>
      <c r="I71" s="10">
        <v>7.459684335569245</v>
      </c>
      <c r="J71" s="10">
        <v>8.485381473341889</v>
      </c>
    </row>
    <row r="72" spans="1:10" ht="12.75">
      <c r="A72" s="12" t="s">
        <v>3</v>
      </c>
      <c r="B72" s="11">
        <v>5334</v>
      </c>
      <c r="C72" s="11">
        <v>2220</v>
      </c>
      <c r="D72" s="11">
        <v>7554</v>
      </c>
      <c r="F72" s="10">
        <v>2.6972223767312737</v>
      </c>
      <c r="G72" s="10">
        <v>2.1466490035487396</v>
      </c>
      <c r="H72" s="10">
        <v>2.508167981512471</v>
      </c>
      <c r="I72" s="10">
        <v>2.2461711670758517</v>
      </c>
      <c r="J72" s="10">
        <v>2.838573542245931</v>
      </c>
    </row>
    <row r="73" spans="1:10" ht="12.75">
      <c r="A73" s="12" t="s">
        <v>2</v>
      </c>
      <c r="B73" s="11">
        <v>455</v>
      </c>
      <c r="C73" s="11">
        <v>189</v>
      </c>
      <c r="D73" s="11">
        <v>644</v>
      </c>
      <c r="F73" s="10">
        <v>0.23007802426185409</v>
      </c>
      <c r="G73" s="10">
        <v>0.18275525300482512</v>
      </c>
      <c r="H73" s="10">
        <v>0.21382845910696735</v>
      </c>
      <c r="I73" s="10">
        <v>0.20493612535098768</v>
      </c>
      <c r="J73" s="10">
        <v>0.2862902077628644</v>
      </c>
    </row>
    <row r="74" spans="1:10" ht="12.75">
      <c r="A74" s="18" t="s">
        <v>1</v>
      </c>
      <c r="B74" s="17">
        <v>197759</v>
      </c>
      <c r="C74" s="17">
        <v>103417</v>
      </c>
      <c r="D74" s="17">
        <v>301176</v>
      </c>
      <c r="E74" s="16"/>
      <c r="F74" s="15">
        <v>100</v>
      </c>
      <c r="G74" s="15">
        <v>100</v>
      </c>
      <c r="H74" s="15">
        <v>100</v>
      </c>
      <c r="I74" s="15">
        <v>100</v>
      </c>
      <c r="J74" s="15">
        <v>100</v>
      </c>
    </row>
    <row r="75" spans="1:10" ht="12.75">
      <c r="A75" s="14">
        <v>2008</v>
      </c>
      <c r="B75" s="14"/>
      <c r="C75" s="14"/>
      <c r="D75" s="14"/>
      <c r="E75" s="14"/>
      <c r="F75" s="14"/>
      <c r="G75" s="14"/>
      <c r="H75" s="14"/>
      <c r="I75" s="14"/>
      <c r="J75" s="14"/>
    </row>
    <row r="76" spans="1:10" s="3" customFormat="1" ht="12.75">
      <c r="A76" s="13" t="s">
        <v>15</v>
      </c>
      <c r="B76" s="11">
        <v>7700</v>
      </c>
      <c r="C76" s="11">
        <v>4404</v>
      </c>
      <c r="D76" s="11">
        <v>12104</v>
      </c>
      <c r="E76" s="1"/>
      <c r="F76" s="10">
        <v>3.895144727390455</v>
      </c>
      <c r="G76" s="10">
        <v>4.248381775561193</v>
      </c>
      <c r="H76" s="10">
        <v>4.016658647065656</v>
      </c>
      <c r="I76" s="10">
        <v>4.5937628796446655</v>
      </c>
      <c r="J76" s="10">
        <v>4.445371096660945</v>
      </c>
    </row>
    <row r="77" spans="1:10" s="12" customFormat="1" ht="15.75" customHeight="1">
      <c r="A77" s="13" t="s">
        <v>14</v>
      </c>
      <c r="B77" s="11">
        <v>8510</v>
      </c>
      <c r="C77" s="11">
        <v>4686</v>
      </c>
      <c r="D77" s="11">
        <v>13196</v>
      </c>
      <c r="E77" s="1"/>
      <c r="F77" s="10">
        <v>4.304893718193867</v>
      </c>
      <c r="G77" s="10">
        <v>4.5204171208627955</v>
      </c>
      <c r="H77" s="10">
        <v>4.379033997577528</v>
      </c>
      <c r="I77" s="10">
        <v>4.806642547647975</v>
      </c>
      <c r="J77" s="10">
        <v>4.402830521472067</v>
      </c>
    </row>
    <row r="78" spans="1:10" ht="12.75">
      <c r="A78" s="12" t="s">
        <v>13</v>
      </c>
      <c r="B78" s="11">
        <v>9185</v>
      </c>
      <c r="C78" s="11">
        <v>5086</v>
      </c>
      <c r="D78" s="11">
        <v>14271</v>
      </c>
      <c r="F78" s="10">
        <v>4.646351210530043</v>
      </c>
      <c r="G78" s="10">
        <v>4.906282858879253</v>
      </c>
      <c r="H78" s="10">
        <v>4.7357679735850935</v>
      </c>
      <c r="I78" s="10">
        <v>5.125588642061285</v>
      </c>
      <c r="J78" s="10">
        <v>4.4045423174385085</v>
      </c>
    </row>
    <row r="79" spans="1:10" ht="12.75">
      <c r="A79" s="12" t="s">
        <v>12</v>
      </c>
      <c r="B79" s="11">
        <v>6586</v>
      </c>
      <c r="C79" s="11">
        <v>3466</v>
      </c>
      <c r="D79" s="11">
        <v>10052</v>
      </c>
      <c r="F79" s="10">
        <v>3.3316133992978623</v>
      </c>
      <c r="G79" s="10">
        <v>3.343526619912601</v>
      </c>
      <c r="H79" s="10">
        <v>3.33571155984005</v>
      </c>
      <c r="I79" s="10">
        <v>3.4696286601528827</v>
      </c>
      <c r="J79" s="10">
        <v>2.8242807530584986</v>
      </c>
    </row>
    <row r="80" spans="1:10" ht="12.75">
      <c r="A80" s="12" t="s">
        <v>11</v>
      </c>
      <c r="B80" s="11">
        <v>4545</v>
      </c>
      <c r="C80" s="11">
        <v>2387</v>
      </c>
      <c r="D80" s="11">
        <v>6932</v>
      </c>
      <c r="F80" s="10">
        <v>2.299147115063587</v>
      </c>
      <c r="G80" s="10">
        <v>2.302653791613208</v>
      </c>
      <c r="H80" s="10">
        <v>2.3003534155204166</v>
      </c>
      <c r="I80" s="10">
        <v>2.3576861985286808</v>
      </c>
      <c r="J80" s="10">
        <v>1.8953330996813356</v>
      </c>
    </row>
    <row r="81" spans="1:10" ht="12.75">
      <c r="A81" s="12" t="s">
        <v>10</v>
      </c>
      <c r="B81" s="11">
        <v>11546</v>
      </c>
      <c r="C81" s="11">
        <v>6193</v>
      </c>
      <c r="D81" s="11">
        <v>17739</v>
      </c>
      <c r="F81" s="10">
        <v>5.840693639279246</v>
      </c>
      <c r="G81" s="10">
        <v>5.974166288839798</v>
      </c>
      <c r="H81" s="10">
        <v>5.8866083724634555</v>
      </c>
      <c r="I81" s="10">
        <v>6.029935153104114</v>
      </c>
      <c r="J81" s="10">
        <v>4.9504291602910415</v>
      </c>
    </row>
    <row r="82" spans="1:10" ht="12.75">
      <c r="A82" s="12" t="s">
        <v>9</v>
      </c>
      <c r="B82" s="11">
        <v>25691</v>
      </c>
      <c r="C82" s="11">
        <v>14307</v>
      </c>
      <c r="D82" s="11">
        <v>39998</v>
      </c>
      <c r="F82" s="10">
        <v>12.996125089790675</v>
      </c>
      <c r="G82" s="10">
        <v>13.801452784503631</v>
      </c>
      <c r="H82" s="10">
        <v>13.273158671954072</v>
      </c>
      <c r="I82" s="10">
        <v>13.815698148505131</v>
      </c>
      <c r="J82" s="10">
        <v>13.03925852432819</v>
      </c>
    </row>
    <row r="83" spans="1:10" ht="12.75">
      <c r="A83" s="12" t="s">
        <v>8</v>
      </c>
      <c r="B83" s="11">
        <v>29954</v>
      </c>
      <c r="C83" s="11">
        <v>15286</v>
      </c>
      <c r="D83" s="11">
        <v>45240</v>
      </c>
      <c r="F83" s="10">
        <v>15.15261885250048</v>
      </c>
      <c r="G83" s="10">
        <v>14.745859178298911</v>
      </c>
      <c r="H83" s="10">
        <v>15.012693092634688</v>
      </c>
      <c r="I83" s="10">
        <v>15.187980383032173</v>
      </c>
      <c r="J83" s="10">
        <v>15.782589261274612</v>
      </c>
    </row>
    <row r="84" spans="1:10" ht="12.75">
      <c r="A84" s="12" t="s">
        <v>7</v>
      </c>
      <c r="B84" s="11">
        <v>27208</v>
      </c>
      <c r="C84" s="11">
        <v>14271</v>
      </c>
      <c r="D84" s="11">
        <v>41479</v>
      </c>
      <c r="F84" s="10">
        <v>13.763519187381753</v>
      </c>
      <c r="G84" s="10">
        <v>13.76672486808215</v>
      </c>
      <c r="H84" s="10">
        <v>13.764621944946823</v>
      </c>
      <c r="I84" s="10">
        <v>13.421557100322017</v>
      </c>
      <c r="J84" s="10">
        <v>13.547873863004742</v>
      </c>
    </row>
    <row r="85" spans="1:10" ht="12.75">
      <c r="A85" s="12" t="s">
        <v>6</v>
      </c>
      <c r="B85" s="11">
        <v>21467</v>
      </c>
      <c r="C85" s="11">
        <v>11953</v>
      </c>
      <c r="D85" s="11">
        <v>33420</v>
      </c>
      <c r="F85" s="10">
        <v>10.859359982193624</v>
      </c>
      <c r="G85" s="10">
        <v>11.530632916276781</v>
      </c>
      <c r="H85" s="10">
        <v>11.090278584346844</v>
      </c>
      <c r="I85" s="10">
        <v>11.361252707788488</v>
      </c>
      <c r="J85" s="10">
        <v>12.059038506051428</v>
      </c>
    </row>
    <row r="86" spans="1:10" ht="12.75">
      <c r="A86" s="12" t="s">
        <v>5</v>
      </c>
      <c r="B86" s="11">
        <v>21313</v>
      </c>
      <c r="C86" s="11">
        <v>10952</v>
      </c>
      <c r="D86" s="11">
        <v>32265</v>
      </c>
      <c r="F86" s="10">
        <v>10.781457087645816</v>
      </c>
      <c r="G86" s="10">
        <v>10.565003906890597</v>
      </c>
      <c r="H86" s="10">
        <v>10.706996963613134</v>
      </c>
      <c r="I86" s="10">
        <v>9.719463543983446</v>
      </c>
      <c r="J86" s="10">
        <v>10.891580614683434</v>
      </c>
    </row>
    <row r="87" spans="1:10" ht="12.75">
      <c r="A87" s="12" t="s">
        <v>4</v>
      </c>
      <c r="B87" s="11">
        <v>17822</v>
      </c>
      <c r="C87" s="11">
        <v>8030</v>
      </c>
      <c r="D87" s="11">
        <v>25852</v>
      </c>
      <c r="F87" s="10">
        <v>9.015489523578273</v>
      </c>
      <c r="G87" s="10">
        <v>7.746254690680378</v>
      </c>
      <c r="H87" s="10">
        <v>8.57887139325358</v>
      </c>
      <c r="I87" s="10">
        <v>7.506584809499116</v>
      </c>
      <c r="J87" s="10">
        <v>8.463817018727667</v>
      </c>
    </row>
    <row r="88" spans="1:10" ht="12.75">
      <c r="A88" s="12" t="s">
        <v>3</v>
      </c>
      <c r="B88" s="11">
        <v>5646</v>
      </c>
      <c r="C88" s="11">
        <v>2457</v>
      </c>
      <c r="D88" s="11">
        <v>8103</v>
      </c>
      <c r="F88" s="10">
        <v>2.856102224785261</v>
      </c>
      <c r="G88" s="10">
        <v>2.370180295766088</v>
      </c>
      <c r="H88" s="10">
        <v>2.688944565199356</v>
      </c>
      <c r="I88" s="10">
        <v>2.3851689972745915</v>
      </c>
      <c r="J88" s="10">
        <v>2.9859558063842035</v>
      </c>
    </row>
    <row r="89" spans="1:10" ht="12.75">
      <c r="A89" s="12" t="s">
        <v>2</v>
      </c>
      <c r="B89" s="11">
        <v>509</v>
      </c>
      <c r="C89" s="11">
        <v>185</v>
      </c>
      <c r="D89" s="11">
        <v>694</v>
      </c>
      <c r="F89" s="10">
        <v>0.25748424236905737</v>
      </c>
      <c r="G89" s="10">
        <v>0.17846290383261146</v>
      </c>
      <c r="H89" s="10">
        <v>0.23030081799930313</v>
      </c>
      <c r="I89" s="10">
        <v>0.21905022845543215</v>
      </c>
      <c r="J89" s="10">
        <v>0.3070994569433265</v>
      </c>
    </row>
    <row r="90" spans="1:10" ht="12.75">
      <c r="A90" s="18" t="s">
        <v>1</v>
      </c>
      <c r="B90" s="17">
        <v>197682</v>
      </c>
      <c r="C90" s="17">
        <v>103663</v>
      </c>
      <c r="D90" s="17">
        <v>301345</v>
      </c>
      <c r="E90" s="16"/>
      <c r="F90" s="15">
        <v>100</v>
      </c>
      <c r="G90" s="15">
        <v>100</v>
      </c>
      <c r="H90" s="15">
        <v>100</v>
      </c>
      <c r="I90" s="15">
        <v>100</v>
      </c>
      <c r="J90" s="15">
        <v>100</v>
      </c>
    </row>
    <row r="91" spans="1:10" ht="12.75">
      <c r="A91" s="14">
        <v>2009</v>
      </c>
      <c r="B91" s="14"/>
      <c r="C91" s="14"/>
      <c r="D91" s="14"/>
      <c r="E91" s="14"/>
      <c r="F91" s="14"/>
      <c r="G91" s="14"/>
      <c r="H91" s="14"/>
      <c r="I91" s="14"/>
      <c r="J91" s="14"/>
    </row>
    <row r="92" spans="1:10" s="3" customFormat="1" ht="12.75">
      <c r="A92" s="13" t="s">
        <v>15</v>
      </c>
      <c r="B92" s="11">
        <v>7654</v>
      </c>
      <c r="C92" s="11">
        <v>4357</v>
      </c>
      <c r="D92" s="11">
        <v>12011</v>
      </c>
      <c r="E92" s="1"/>
      <c r="F92" s="10">
        <v>3.8733445677531666</v>
      </c>
      <c r="G92" s="10">
        <v>4.200773243089501</v>
      </c>
      <c r="H92" s="10">
        <v>3.986048333034654</v>
      </c>
      <c r="I92" s="10">
        <v>4.5416698467031384</v>
      </c>
      <c r="J92" s="10">
        <v>4.461822547082</v>
      </c>
    </row>
    <row r="93" spans="1:10" s="12" customFormat="1" ht="15.75" customHeight="1">
      <c r="A93" s="13" t="s">
        <v>14</v>
      </c>
      <c r="B93" s="11">
        <v>8415</v>
      </c>
      <c r="C93" s="11">
        <v>4706</v>
      </c>
      <c r="D93" s="11">
        <v>13121</v>
      </c>
      <c r="E93" s="1"/>
      <c r="F93" s="10">
        <v>4.25845238275972</v>
      </c>
      <c r="G93" s="10">
        <v>4.537259325678034</v>
      </c>
      <c r="H93" s="10">
        <v>4.3544201296934215</v>
      </c>
      <c r="I93" s="10">
        <v>4.789642800597782</v>
      </c>
      <c r="J93" s="10">
        <v>4.418404445459429</v>
      </c>
    </row>
    <row r="94" spans="1:10" ht="12.75" customHeight="1">
      <c r="A94" s="12" t="s">
        <v>13</v>
      </c>
      <c r="B94" s="11">
        <v>8968</v>
      </c>
      <c r="C94" s="11">
        <v>4980</v>
      </c>
      <c r="D94" s="11">
        <v>13948</v>
      </c>
      <c r="F94" s="10">
        <v>4.538300768697465</v>
      </c>
      <c r="G94" s="10">
        <v>4.801434645532641</v>
      </c>
      <c r="H94" s="10">
        <v>4.628873711528378</v>
      </c>
      <c r="I94" s="10">
        <v>5.000638802930833</v>
      </c>
      <c r="J94" s="10">
        <v>4.373753040570013</v>
      </c>
    </row>
    <row r="95" spans="1:10" ht="12.75">
      <c r="A95" s="12" t="s">
        <v>12</v>
      </c>
      <c r="B95" s="11">
        <v>6347</v>
      </c>
      <c r="C95" s="11">
        <v>3342</v>
      </c>
      <c r="D95" s="11">
        <v>9689</v>
      </c>
      <c r="F95" s="10">
        <v>3.211930751440992</v>
      </c>
      <c r="G95" s="10">
        <v>3.2221675874237117</v>
      </c>
      <c r="H95" s="10">
        <v>3.2154543584025275</v>
      </c>
      <c r="I95" s="10">
        <v>3.392178685154397</v>
      </c>
      <c r="J95" s="10">
        <v>2.7843455942344852</v>
      </c>
    </row>
    <row r="96" spans="1:10" ht="12.75">
      <c r="A96" s="12" t="s">
        <v>11</v>
      </c>
      <c r="B96" s="11">
        <v>4490</v>
      </c>
      <c r="C96" s="11">
        <v>2390</v>
      </c>
      <c r="D96" s="11">
        <v>6880</v>
      </c>
      <c r="F96" s="10">
        <v>2.2721867140334098</v>
      </c>
      <c r="G96" s="10">
        <v>2.3043029724544204</v>
      </c>
      <c r="H96" s="10">
        <v>2.2832414063174102</v>
      </c>
      <c r="I96" s="10">
        <v>2.3440573016013686</v>
      </c>
      <c r="J96" s="10">
        <v>1.8990798618894564</v>
      </c>
    </row>
    <row r="97" spans="1:10" ht="12.75">
      <c r="A97" s="12" t="s">
        <v>10</v>
      </c>
      <c r="B97" s="11">
        <v>11466</v>
      </c>
      <c r="C97" s="11">
        <v>6077</v>
      </c>
      <c r="D97" s="11">
        <v>17543</v>
      </c>
      <c r="F97" s="10">
        <v>5.802426027418057</v>
      </c>
      <c r="G97" s="10">
        <v>5.859100068454189</v>
      </c>
      <c r="H97" s="10">
        <v>5.82193371962592</v>
      </c>
      <c r="I97" s="10">
        <v>5.984870574612322</v>
      </c>
      <c r="J97" s="10">
        <v>4.940379821799008</v>
      </c>
    </row>
    <row r="98" spans="1:10" ht="12.75">
      <c r="A98" s="12" t="s">
        <v>9</v>
      </c>
      <c r="B98" s="11">
        <v>25215</v>
      </c>
      <c r="C98" s="11">
        <v>14025</v>
      </c>
      <c r="D98" s="11">
        <v>39240</v>
      </c>
      <c r="F98" s="10">
        <v>12.760175499855775</v>
      </c>
      <c r="G98" s="10">
        <v>13.522112631244035</v>
      </c>
      <c r="H98" s="10">
        <v>13.022440811612674</v>
      </c>
      <c r="I98" s="10">
        <v>13.527982317413024</v>
      </c>
      <c r="J98" s="10">
        <v>12.698391477971537</v>
      </c>
    </row>
    <row r="99" spans="1:10" ht="12.75">
      <c r="A99" s="12" t="s">
        <v>8</v>
      </c>
      <c r="B99" s="11">
        <v>29771</v>
      </c>
      <c r="C99" s="11">
        <v>15252</v>
      </c>
      <c r="D99" s="11">
        <v>45023</v>
      </c>
      <c r="F99" s="10">
        <v>15.065761840420633</v>
      </c>
      <c r="G99" s="10">
        <v>14.705116709571053</v>
      </c>
      <c r="H99" s="10">
        <v>14.941624685556507</v>
      </c>
      <c r="I99" s="10">
        <v>15.16609481922902</v>
      </c>
      <c r="J99" s="10">
        <v>15.771673160391414</v>
      </c>
    </row>
    <row r="100" spans="1:10" ht="12.75">
      <c r="A100" s="12" t="s">
        <v>7</v>
      </c>
      <c r="B100" s="11">
        <v>27825</v>
      </c>
      <c r="C100" s="11">
        <v>14516</v>
      </c>
      <c r="D100" s="11">
        <v>42341</v>
      </c>
      <c r="F100" s="10">
        <v>14.08097891269034</v>
      </c>
      <c r="G100" s="10">
        <v>13.995507091275467</v>
      </c>
      <c r="H100" s="10">
        <v>14.051558776872888</v>
      </c>
      <c r="I100" s="10">
        <v>13.714404675273311</v>
      </c>
      <c r="J100" s="10">
        <v>13.84342778030175</v>
      </c>
    </row>
    <row r="101" spans="1:10" ht="12.75">
      <c r="A101" s="12" t="s">
        <v>6</v>
      </c>
      <c r="B101" s="11">
        <v>22208</v>
      </c>
      <c r="C101" s="11">
        <v>12211</v>
      </c>
      <c r="D101" s="11">
        <v>34419</v>
      </c>
      <c r="F101" s="10">
        <v>11.23846827288507</v>
      </c>
      <c r="G101" s="10">
        <v>11.773156316586162</v>
      </c>
      <c r="H101" s="10">
        <v>11.422512494773104</v>
      </c>
      <c r="I101" s="10">
        <v>11.553778400521331</v>
      </c>
      <c r="J101" s="10">
        <v>12.107396436918885</v>
      </c>
    </row>
    <row r="102" spans="1:10" ht="12.75">
      <c r="A102" s="12" t="s">
        <v>5</v>
      </c>
      <c r="B102" s="11">
        <v>20493</v>
      </c>
      <c r="C102" s="11">
        <v>10722</v>
      </c>
      <c r="D102" s="11">
        <v>31215</v>
      </c>
      <c r="F102" s="10">
        <v>10.370584038014847</v>
      </c>
      <c r="G102" s="10">
        <v>10.337546640441964</v>
      </c>
      <c r="H102" s="10">
        <v>10.35921228171482</v>
      </c>
      <c r="I102" s="10">
        <v>9.630865093860233</v>
      </c>
      <c r="J102" s="10">
        <v>10.802396492757419</v>
      </c>
    </row>
    <row r="103" spans="1:10" ht="12.75">
      <c r="A103" s="12" t="s">
        <v>4</v>
      </c>
      <c r="B103" s="11">
        <v>18109</v>
      </c>
      <c r="C103" s="11">
        <v>8295</v>
      </c>
      <c r="D103" s="11">
        <v>26404</v>
      </c>
      <c r="F103" s="10">
        <v>9.164149043303121</v>
      </c>
      <c r="G103" s="10">
        <v>7.99757035837214</v>
      </c>
      <c r="H103" s="10">
        <v>8.762602629710015</v>
      </c>
      <c r="I103" s="10">
        <v>7.592193800228851</v>
      </c>
      <c r="J103" s="10">
        <v>8.44815003700719</v>
      </c>
    </row>
    <row r="104" spans="1:10" ht="12.75">
      <c r="A104" s="12" t="s">
        <v>3</v>
      </c>
      <c r="B104" s="11">
        <v>6095</v>
      </c>
      <c r="C104" s="11">
        <v>2639</v>
      </c>
      <c r="D104" s="11">
        <v>8734</v>
      </c>
      <c r="F104" s="10">
        <v>3.0844049046845505</v>
      </c>
      <c r="G104" s="10">
        <v>2.544374704731052</v>
      </c>
      <c r="H104" s="10">
        <v>2.8985218666825965</v>
      </c>
      <c r="I104" s="10">
        <v>2.526808056912449</v>
      </c>
      <c r="J104" s="10">
        <v>3.1274919968814583</v>
      </c>
    </row>
    <row r="105" spans="1:10" ht="12.75">
      <c r="A105" s="12" t="s">
        <v>2</v>
      </c>
      <c r="B105" s="11">
        <v>551</v>
      </c>
      <c r="C105" s="11">
        <v>207</v>
      </c>
      <c r="D105" s="11">
        <v>758</v>
      </c>
      <c r="F105" s="10">
        <v>0.2788362760428527</v>
      </c>
      <c r="G105" s="10">
        <v>0.19957770514563386</v>
      </c>
      <c r="H105" s="10">
        <v>0.2515547944750868</v>
      </c>
      <c r="I105" s="10">
        <v>0.23481482496193973</v>
      </c>
      <c r="J105" s="10">
        <v>0.32328730673595607</v>
      </c>
    </row>
    <row r="106" spans="1:10" ht="12.75">
      <c r="A106" s="9" t="s">
        <v>1</v>
      </c>
      <c r="B106" s="8">
        <v>197607</v>
      </c>
      <c r="C106" s="8">
        <v>103719</v>
      </c>
      <c r="D106" s="8">
        <v>301326</v>
      </c>
      <c r="E106" s="7"/>
      <c r="F106" s="6">
        <v>100</v>
      </c>
      <c r="G106" s="6">
        <v>100</v>
      </c>
      <c r="H106" s="6">
        <v>100</v>
      </c>
      <c r="I106" s="6">
        <v>100</v>
      </c>
      <c r="J106" s="6">
        <v>100</v>
      </c>
    </row>
    <row r="107" s="35" customFormat="1" ht="3" customHeight="1"/>
    <row r="108" spans="1:10" s="30" customFormat="1" ht="12.75">
      <c r="A108" s="34" t="s">
        <v>26</v>
      </c>
      <c r="B108" s="34"/>
      <c r="C108" s="34"/>
      <c r="D108" s="34"/>
      <c r="E108" s="34"/>
      <c r="F108" s="34"/>
      <c r="G108" s="34"/>
      <c r="H108" s="34"/>
      <c r="I108" s="33"/>
      <c r="J108" s="33"/>
    </row>
    <row r="109" spans="1:12" s="29" customFormat="1" ht="15.75" customHeight="1">
      <c r="A109" s="32" t="s">
        <v>25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0"/>
      <c r="L109" s="30"/>
    </row>
    <row r="110" spans="1:10" s="2" customFormat="1" ht="12.75">
      <c r="A110" s="28" t="s">
        <v>24</v>
      </c>
      <c r="B110" s="25" t="s">
        <v>23</v>
      </c>
      <c r="C110" s="25"/>
      <c r="D110" s="25"/>
      <c r="E110" s="25"/>
      <c r="F110" s="25"/>
      <c r="G110" s="25"/>
      <c r="H110" s="25"/>
      <c r="I110" s="25"/>
      <c r="J110" s="25"/>
    </row>
    <row r="111" spans="1:12" s="20" customFormat="1" ht="15.75" customHeight="1">
      <c r="A111" s="27"/>
      <c r="B111" s="25" t="s">
        <v>22</v>
      </c>
      <c r="C111" s="25"/>
      <c r="D111" s="25"/>
      <c r="E111" s="26"/>
      <c r="F111" s="25" t="s">
        <v>21</v>
      </c>
      <c r="G111" s="25"/>
      <c r="H111" s="25"/>
      <c r="I111" s="25"/>
      <c r="J111" s="25"/>
      <c r="K111" s="2"/>
      <c r="L111" s="2"/>
    </row>
    <row r="112" spans="1:10" ht="12.75" customHeight="1">
      <c r="A112" s="24"/>
      <c r="B112" s="23" t="s">
        <v>20</v>
      </c>
      <c r="C112" s="23" t="s">
        <v>19</v>
      </c>
      <c r="D112" s="23" t="s">
        <v>18</v>
      </c>
      <c r="E112" s="22"/>
      <c r="F112" s="23" t="s">
        <v>20</v>
      </c>
      <c r="G112" s="23" t="s">
        <v>19</v>
      </c>
      <c r="H112" s="23" t="s">
        <v>18</v>
      </c>
      <c r="I112" s="22" t="s">
        <v>17</v>
      </c>
      <c r="J112" s="22" t="s">
        <v>16</v>
      </c>
    </row>
    <row r="113" spans="1:12" ht="12.75">
      <c r="A113" s="21">
        <v>2007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0"/>
      <c r="L113" s="20"/>
    </row>
    <row r="114" spans="1:12" ht="12.75">
      <c r="A114" s="13" t="s">
        <v>15</v>
      </c>
      <c r="B114" s="11">
        <v>16287</v>
      </c>
      <c r="C114" s="11">
        <v>9323</v>
      </c>
      <c r="D114" s="11">
        <v>25610</v>
      </c>
      <c r="F114" s="10">
        <v>4.199650351453517</v>
      </c>
      <c r="G114" s="10">
        <v>4.5808765723270435</v>
      </c>
      <c r="H114" s="10">
        <v>4.330856464492388</v>
      </c>
      <c r="I114" s="10">
        <v>4.892231362289762</v>
      </c>
      <c r="J114" s="10">
        <v>4.694318593133277</v>
      </c>
      <c r="K114" s="20"/>
      <c r="L114" s="20"/>
    </row>
    <row r="115" spans="1:10" ht="12.75">
      <c r="A115" s="13" t="s">
        <v>14</v>
      </c>
      <c r="B115" s="11">
        <v>17783</v>
      </c>
      <c r="C115" s="11">
        <v>9925</v>
      </c>
      <c r="D115" s="11">
        <v>27708</v>
      </c>
      <c r="F115" s="10">
        <v>4.585398305390672</v>
      </c>
      <c r="G115" s="10">
        <v>4.876670597484277</v>
      </c>
      <c r="H115" s="10">
        <v>4.685645096374662</v>
      </c>
      <c r="I115" s="10">
        <v>5.111063648733998</v>
      </c>
      <c r="J115" s="10">
        <v>4.64581127753908</v>
      </c>
    </row>
    <row r="116" spans="1:10" s="12" customFormat="1" ht="15.75" customHeight="1">
      <c r="A116" s="12" t="s">
        <v>13</v>
      </c>
      <c r="B116" s="11">
        <v>20042</v>
      </c>
      <c r="C116" s="11">
        <v>10660</v>
      </c>
      <c r="D116" s="11">
        <v>30702</v>
      </c>
      <c r="E116" s="1"/>
      <c r="F116" s="10">
        <v>5.167888029952194</v>
      </c>
      <c r="G116" s="10">
        <v>5.237814465408805</v>
      </c>
      <c r="H116" s="10">
        <v>5.191954516706181</v>
      </c>
      <c r="I116" s="10">
        <v>5.597852263731353</v>
      </c>
      <c r="J116" s="10">
        <v>4.733468764175554</v>
      </c>
    </row>
    <row r="117" spans="1:10" ht="12.75">
      <c r="A117" s="12" t="s">
        <v>12</v>
      </c>
      <c r="B117" s="11">
        <v>13554</v>
      </c>
      <c r="C117" s="11">
        <v>7293</v>
      </c>
      <c r="D117" s="11">
        <v>20847</v>
      </c>
      <c r="F117" s="10">
        <v>3.4949383473691267</v>
      </c>
      <c r="G117" s="10">
        <v>3.583431603773585</v>
      </c>
      <c r="H117" s="10">
        <v>3.5253949517873027</v>
      </c>
      <c r="I117" s="10">
        <v>3.6818315385504485</v>
      </c>
      <c r="J117" s="10">
        <v>2.9869821707077</v>
      </c>
    </row>
    <row r="118" spans="1:10" ht="12.75">
      <c r="A118" s="12" t="s">
        <v>11</v>
      </c>
      <c r="B118" s="11">
        <v>9219</v>
      </c>
      <c r="C118" s="11">
        <v>4969</v>
      </c>
      <c r="D118" s="11">
        <v>14188</v>
      </c>
      <c r="F118" s="10">
        <v>2.3771459808466857</v>
      </c>
      <c r="G118" s="10">
        <v>2.4415290880503147</v>
      </c>
      <c r="H118" s="10">
        <v>2.3993046278101526</v>
      </c>
      <c r="I118" s="10">
        <v>2.4742357744921244</v>
      </c>
      <c r="J118" s="10">
        <v>1.9870901845921263</v>
      </c>
    </row>
    <row r="119" spans="1:12" ht="12.75">
      <c r="A119" s="12" t="s">
        <v>10</v>
      </c>
      <c r="B119" s="11">
        <v>24078</v>
      </c>
      <c r="C119" s="11">
        <v>12873</v>
      </c>
      <c r="D119" s="11">
        <v>36951</v>
      </c>
      <c r="F119" s="10">
        <v>6.208582376269281</v>
      </c>
      <c r="G119" s="10">
        <v>6.325176886792453</v>
      </c>
      <c r="H119" s="10">
        <v>6.248710551325976</v>
      </c>
      <c r="I119" s="10">
        <v>6.415948720589955</v>
      </c>
      <c r="J119" s="10">
        <v>5.259065306662444</v>
      </c>
      <c r="L119" s="19"/>
    </row>
    <row r="120" spans="1:10" ht="12.75">
      <c r="A120" s="12" t="s">
        <v>9</v>
      </c>
      <c r="B120" s="11">
        <v>53011</v>
      </c>
      <c r="C120" s="11">
        <v>29631</v>
      </c>
      <c r="D120" s="11">
        <v>82642</v>
      </c>
      <c r="F120" s="10">
        <v>13.669040632461618</v>
      </c>
      <c r="G120" s="10">
        <v>14.559257075471699</v>
      </c>
      <c r="H120" s="10">
        <v>13.97542522212339</v>
      </c>
      <c r="I120" s="10">
        <v>14.431444860165833</v>
      </c>
      <c r="J120" s="10">
        <v>13.883599387917938</v>
      </c>
    </row>
    <row r="121" spans="1:10" ht="12.75">
      <c r="A121" s="12" t="s">
        <v>8</v>
      </c>
      <c r="B121" s="11">
        <v>60005</v>
      </c>
      <c r="C121" s="11">
        <v>30330</v>
      </c>
      <c r="D121" s="11">
        <v>90335</v>
      </c>
      <c r="F121" s="10">
        <v>15.4724638876999</v>
      </c>
      <c r="G121" s="10">
        <v>14.902712264150944</v>
      </c>
      <c r="H121" s="10">
        <v>15.276373241699332</v>
      </c>
      <c r="I121" s="10">
        <v>15.345390051205888</v>
      </c>
      <c r="J121" s="10">
        <v>16.277501282865703</v>
      </c>
    </row>
    <row r="122" spans="1:10" ht="12.75">
      <c r="A122" s="12" t="s">
        <v>7</v>
      </c>
      <c r="B122" s="11">
        <v>52770</v>
      </c>
      <c r="C122" s="11">
        <v>27279</v>
      </c>
      <c r="D122" s="11">
        <v>80049</v>
      </c>
      <c r="F122" s="10">
        <v>13.606898081058642</v>
      </c>
      <c r="G122" s="10">
        <v>13.403596698113207</v>
      </c>
      <c r="H122" s="10">
        <v>13.53692811894382</v>
      </c>
      <c r="I122" s="10">
        <v>13.20713555137666</v>
      </c>
      <c r="J122" s="10">
        <v>13.549021857075427</v>
      </c>
    </row>
    <row r="123" spans="1:10" ht="12.75">
      <c r="A123" s="12" t="s">
        <v>6</v>
      </c>
      <c r="B123" s="11">
        <v>41066</v>
      </c>
      <c r="C123" s="11">
        <v>22786</v>
      </c>
      <c r="D123" s="11">
        <v>63852</v>
      </c>
      <c r="F123" s="10">
        <v>10.588987617903243</v>
      </c>
      <c r="G123" s="10">
        <v>11.195951257861635</v>
      </c>
      <c r="H123" s="10">
        <v>10.797885473282623</v>
      </c>
      <c r="I123" s="10">
        <v>11.208158984980503</v>
      </c>
      <c r="J123" s="10">
        <v>12.039803902796839</v>
      </c>
    </row>
    <row r="124" spans="1:10" ht="12.75">
      <c r="A124" s="12" t="s">
        <v>5</v>
      </c>
      <c r="B124" s="11">
        <v>40837</v>
      </c>
      <c r="C124" s="11">
        <v>20564</v>
      </c>
      <c r="D124" s="11">
        <v>61401</v>
      </c>
      <c r="F124" s="10">
        <v>10.529939301424896</v>
      </c>
      <c r="G124" s="10">
        <v>10.104166666666666</v>
      </c>
      <c r="H124" s="10">
        <v>10.383401709343895</v>
      </c>
      <c r="I124" s="10">
        <v>9.322833559159708</v>
      </c>
      <c r="J124" s="10">
        <v>10.470193215987333</v>
      </c>
    </row>
    <row r="125" spans="1:10" ht="12.75">
      <c r="A125" s="12" t="s">
        <v>4</v>
      </c>
      <c r="B125" s="11">
        <v>30356</v>
      </c>
      <c r="C125" s="11">
        <v>14079</v>
      </c>
      <c r="D125" s="11">
        <v>44435</v>
      </c>
      <c r="F125" s="10">
        <v>7.82738294767133</v>
      </c>
      <c r="G125" s="10">
        <v>6.917747641509433</v>
      </c>
      <c r="H125" s="10">
        <v>7.514314994131952</v>
      </c>
      <c r="I125" s="10">
        <v>6.44253428986779</v>
      </c>
      <c r="J125" s="10">
        <v>7.2007768070395635</v>
      </c>
    </row>
    <row r="126" spans="1:10" ht="12.75">
      <c r="A126" s="12" t="s">
        <v>3</v>
      </c>
      <c r="B126" s="11">
        <v>8142</v>
      </c>
      <c r="C126" s="11">
        <v>3525</v>
      </c>
      <c r="D126" s="11">
        <v>11667</v>
      </c>
      <c r="F126" s="10">
        <v>2.0994383963611796</v>
      </c>
      <c r="G126" s="10">
        <v>1.7320165094339621</v>
      </c>
      <c r="H126" s="10">
        <v>1.9729833022738266</v>
      </c>
      <c r="I126" s="10">
        <v>1.7244726139487707</v>
      </c>
      <c r="J126" s="10">
        <v>2.0853951648304223</v>
      </c>
    </row>
    <row r="127" spans="1:10" ht="12.75">
      <c r="A127" s="12" t="s">
        <v>2</v>
      </c>
      <c r="B127" s="11">
        <v>668</v>
      </c>
      <c r="C127" s="11">
        <v>283</v>
      </c>
      <c r="D127" s="11">
        <v>951</v>
      </c>
      <c r="F127" s="10">
        <v>0.17224574413771407</v>
      </c>
      <c r="G127" s="10">
        <v>0.13905267295597484</v>
      </c>
      <c r="H127" s="10">
        <v>0.16082172970450062</v>
      </c>
      <c r="I127" s="10">
        <v>0.1448667809072058</v>
      </c>
      <c r="J127" s="10">
        <v>0.1869720846765943</v>
      </c>
    </row>
    <row r="128" spans="1:10" ht="12.75">
      <c r="A128" s="18" t="s">
        <v>1</v>
      </c>
      <c r="B128" s="17">
        <v>387818</v>
      </c>
      <c r="C128" s="17">
        <v>203520</v>
      </c>
      <c r="D128" s="17">
        <v>591338</v>
      </c>
      <c r="E128" s="16"/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</row>
    <row r="129" spans="1:10" ht="12.75">
      <c r="A129" s="14">
        <v>2008</v>
      </c>
      <c r="B129" s="14"/>
      <c r="C129" s="14"/>
      <c r="D129" s="14"/>
      <c r="E129" s="14"/>
      <c r="F129" s="14"/>
      <c r="G129" s="14"/>
      <c r="H129" s="14"/>
      <c r="I129" s="14"/>
      <c r="J129" s="14"/>
    </row>
    <row r="130" spans="1:10" ht="12.75">
      <c r="A130" s="13" t="s">
        <v>15</v>
      </c>
      <c r="B130" s="11">
        <v>15910</v>
      </c>
      <c r="C130" s="11">
        <v>9128</v>
      </c>
      <c r="D130" s="11">
        <v>25038</v>
      </c>
      <c r="F130" s="10">
        <v>4.109040664264777</v>
      </c>
      <c r="G130" s="10">
        <v>4.478769025445767</v>
      </c>
      <c r="H130" s="10">
        <v>4.236541054922073</v>
      </c>
      <c r="I130" s="10">
        <v>4.8601585776459135</v>
      </c>
      <c r="J130" s="10">
        <v>4.709257691596126</v>
      </c>
    </row>
    <row r="131" spans="1:10" s="3" customFormat="1" ht="12.75">
      <c r="A131" s="13" t="s">
        <v>14</v>
      </c>
      <c r="B131" s="11">
        <v>17727</v>
      </c>
      <c r="C131" s="11">
        <v>9823</v>
      </c>
      <c r="D131" s="11">
        <v>27550</v>
      </c>
      <c r="E131" s="1"/>
      <c r="F131" s="10">
        <v>4.578313253012048</v>
      </c>
      <c r="G131" s="10">
        <v>4.819779594320089</v>
      </c>
      <c r="H131" s="10">
        <v>4.661582636916012</v>
      </c>
      <c r="I131" s="10">
        <v>5.075059890470769</v>
      </c>
      <c r="J131" s="10">
        <v>4.659959888821219</v>
      </c>
    </row>
    <row r="132" spans="1:10" s="12" customFormat="1" ht="15.75" customHeight="1">
      <c r="A132" s="12" t="s">
        <v>13</v>
      </c>
      <c r="B132" s="11">
        <v>19151</v>
      </c>
      <c r="C132" s="11">
        <v>10366</v>
      </c>
      <c r="D132" s="11">
        <v>29517</v>
      </c>
      <c r="E132" s="1"/>
      <c r="F132" s="10">
        <v>4.946086597192629</v>
      </c>
      <c r="G132" s="10">
        <v>5.086209434462185</v>
      </c>
      <c r="H132" s="10">
        <v>4.994407792880215</v>
      </c>
      <c r="I132" s="10">
        <v>5.415045415829983</v>
      </c>
      <c r="J132" s="10">
        <v>4.664902919843561</v>
      </c>
    </row>
    <row r="133" spans="1:10" ht="12.75">
      <c r="A133" s="12" t="s">
        <v>12</v>
      </c>
      <c r="B133" s="11">
        <v>13426</v>
      </c>
      <c r="C133" s="11">
        <v>7222</v>
      </c>
      <c r="D133" s="11">
        <v>20648</v>
      </c>
      <c r="F133" s="10">
        <v>3.467503454331797</v>
      </c>
      <c r="G133" s="10">
        <v>3.5435659401587785</v>
      </c>
      <c r="H133" s="10">
        <v>3.493733513141264</v>
      </c>
      <c r="I133" s="10">
        <v>3.6600204285167806</v>
      </c>
      <c r="J133" s="10">
        <v>2.9902804947861674</v>
      </c>
    </row>
    <row r="134" spans="1:10" ht="12.75">
      <c r="A134" s="12" t="s">
        <v>11</v>
      </c>
      <c r="B134" s="11">
        <v>9295</v>
      </c>
      <c r="C134" s="11">
        <v>4897</v>
      </c>
      <c r="D134" s="11">
        <v>14192</v>
      </c>
      <c r="F134" s="10">
        <v>2.400599181291081</v>
      </c>
      <c r="G134" s="10">
        <v>2.4027751881691413</v>
      </c>
      <c r="H134" s="10">
        <v>2.401349574704611</v>
      </c>
      <c r="I134" s="10">
        <v>2.4864682563099443</v>
      </c>
      <c r="J134" s="10">
        <v>2.0122849500555944</v>
      </c>
    </row>
    <row r="135" spans="1:10" ht="12.75">
      <c r="A135" s="12" t="s">
        <v>10</v>
      </c>
      <c r="B135" s="11">
        <v>23886</v>
      </c>
      <c r="C135" s="11">
        <v>12716</v>
      </c>
      <c r="D135" s="11">
        <v>36602</v>
      </c>
      <c r="F135" s="10">
        <v>6.168984620152637</v>
      </c>
      <c r="G135" s="10">
        <v>6.2392667536775175</v>
      </c>
      <c r="H135" s="10">
        <v>6.193221331266783</v>
      </c>
      <c r="I135" s="10">
        <v>6.311987231432778</v>
      </c>
      <c r="J135" s="10">
        <v>5.195962581909312</v>
      </c>
    </row>
    <row r="136" spans="1:10" ht="12.75">
      <c r="A136" s="12" t="s">
        <v>9</v>
      </c>
      <c r="B136" s="11">
        <v>52097</v>
      </c>
      <c r="C136" s="11">
        <v>29086</v>
      </c>
      <c r="D136" s="11">
        <v>81183</v>
      </c>
      <c r="F136" s="10">
        <v>13.454977466134634</v>
      </c>
      <c r="G136" s="10">
        <v>14.271414973062619</v>
      </c>
      <c r="H136" s="10">
        <v>13.736524980499187</v>
      </c>
      <c r="I136" s="10">
        <v>14.211892396751507</v>
      </c>
      <c r="J136" s="10">
        <v>13.547715848343717</v>
      </c>
    </row>
    <row r="137" spans="1:10" ht="12.75">
      <c r="A137" s="12" t="s">
        <v>8</v>
      </c>
      <c r="B137" s="11">
        <v>59650</v>
      </c>
      <c r="C137" s="11">
        <v>30431</v>
      </c>
      <c r="D137" s="11">
        <v>90081</v>
      </c>
      <c r="F137" s="10">
        <v>15.405674143519416</v>
      </c>
      <c r="G137" s="10">
        <v>14.931356289805011</v>
      </c>
      <c r="H137" s="10">
        <v>15.242106189329629</v>
      </c>
      <c r="I137" s="10">
        <v>15.371529784576762</v>
      </c>
      <c r="J137" s="10">
        <v>16.329880815420648</v>
      </c>
    </row>
    <row r="138" spans="1:10" ht="12.75">
      <c r="A138" s="12" t="s">
        <v>7</v>
      </c>
      <c r="B138" s="11">
        <v>54228</v>
      </c>
      <c r="C138" s="11">
        <v>27914</v>
      </c>
      <c r="D138" s="11">
        <v>82142</v>
      </c>
      <c r="F138" s="10">
        <v>14.005346143416109</v>
      </c>
      <c r="G138" s="10">
        <v>13.696358301522036</v>
      </c>
      <c r="H138" s="10">
        <v>13.898792049421235</v>
      </c>
      <c r="I138" s="10">
        <v>13.4728291267839</v>
      </c>
      <c r="J138" s="10">
        <v>13.79228602017904</v>
      </c>
    </row>
    <row r="139" spans="1:10" ht="12.75">
      <c r="A139" s="12" t="s">
        <v>6</v>
      </c>
      <c r="B139" s="11">
        <v>42227</v>
      </c>
      <c r="C139" s="11">
        <v>23413</v>
      </c>
      <c r="D139" s="11">
        <v>65640</v>
      </c>
      <c r="F139" s="10">
        <v>10.905874301062772</v>
      </c>
      <c r="G139" s="10">
        <v>11.487885538207903</v>
      </c>
      <c r="H139" s="10">
        <v>11.10658019191169</v>
      </c>
      <c r="I139" s="10">
        <v>11.365795625812146</v>
      </c>
      <c r="J139" s="10">
        <v>12.060353284985446</v>
      </c>
    </row>
    <row r="140" spans="1:10" ht="12.75">
      <c r="A140" s="12" t="s">
        <v>5</v>
      </c>
      <c r="B140" s="11">
        <v>39619</v>
      </c>
      <c r="C140" s="11">
        <v>20290</v>
      </c>
      <c r="D140" s="11">
        <v>59909</v>
      </c>
      <c r="F140" s="10">
        <v>10.23231188419272</v>
      </c>
      <c r="G140" s="10">
        <v>9.955545960374081</v>
      </c>
      <c r="H140" s="10">
        <v>10.1368694807623</v>
      </c>
      <c r="I140" s="10">
        <v>9.276109990944827</v>
      </c>
      <c r="J140" s="10">
        <v>10.40970632156136</v>
      </c>
    </row>
    <row r="141" spans="1:10" ht="12.75">
      <c r="A141" s="12" t="s">
        <v>4</v>
      </c>
      <c r="B141" s="11">
        <v>30627</v>
      </c>
      <c r="C141" s="11">
        <v>14334</v>
      </c>
      <c r="D141" s="11">
        <v>44961</v>
      </c>
      <c r="F141" s="10">
        <v>7.909967845659165</v>
      </c>
      <c r="G141" s="10">
        <v>7.033158984524499</v>
      </c>
      <c r="H141" s="10">
        <v>7.607601340776073</v>
      </c>
      <c r="I141" s="10">
        <v>6.505785895066104</v>
      </c>
      <c r="J141" s="10">
        <v>7.224847863837358</v>
      </c>
    </row>
    <row r="142" spans="1:10" ht="12.75">
      <c r="A142" s="12" t="s">
        <v>3</v>
      </c>
      <c r="B142" s="11">
        <v>8625</v>
      </c>
      <c r="C142" s="11">
        <v>3891</v>
      </c>
      <c r="D142" s="11">
        <v>12516</v>
      </c>
      <c r="F142" s="10">
        <v>2.2275597567117345</v>
      </c>
      <c r="G142" s="10">
        <v>1.9091685230071738</v>
      </c>
      <c r="H142" s="10">
        <v>2.1177629141067444</v>
      </c>
      <c r="I142" s="10">
        <v>1.831095356173586</v>
      </c>
      <c r="J142" s="10">
        <v>2.2006216444375637</v>
      </c>
    </row>
    <row r="143" spans="1:10" ht="12.75">
      <c r="A143" s="12" t="s">
        <v>2</v>
      </c>
      <c r="B143" s="11">
        <v>727</v>
      </c>
      <c r="C143" s="11">
        <v>295</v>
      </c>
      <c r="D143" s="11">
        <v>1022</v>
      </c>
      <c r="F143" s="10">
        <v>0.18776068905848473</v>
      </c>
      <c r="G143" s="10">
        <v>0.14474549326320127</v>
      </c>
      <c r="H143" s="10">
        <v>0.1729269493621838</v>
      </c>
      <c r="I143" s="10">
        <v>0.15622202368499885</v>
      </c>
      <c r="J143" s="10">
        <v>0.20193967422288994</v>
      </c>
    </row>
    <row r="144" spans="1:10" ht="12.75">
      <c r="A144" s="18" t="s">
        <v>1</v>
      </c>
      <c r="B144" s="17">
        <v>387195</v>
      </c>
      <c r="C144" s="17">
        <v>203806</v>
      </c>
      <c r="D144" s="17">
        <v>591001</v>
      </c>
      <c r="E144" s="16"/>
      <c r="F144" s="15">
        <v>100</v>
      </c>
      <c r="G144" s="15">
        <v>100</v>
      </c>
      <c r="H144" s="15">
        <v>100</v>
      </c>
      <c r="I144" s="15">
        <v>100</v>
      </c>
      <c r="J144" s="15">
        <v>100</v>
      </c>
    </row>
    <row r="145" spans="1:10" ht="12.75">
      <c r="A145" s="14">
        <v>2009</v>
      </c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3" t="s">
        <v>15</v>
      </c>
      <c r="B146" s="11">
        <v>15752</v>
      </c>
      <c r="C146" s="11">
        <v>8981</v>
      </c>
      <c r="D146" s="11">
        <v>24733</v>
      </c>
      <c r="F146" s="10">
        <v>4.072062476895595</v>
      </c>
      <c r="G146" s="10">
        <v>4.407420130539333</v>
      </c>
      <c r="H146" s="10">
        <v>4.187768053220363</v>
      </c>
      <c r="I146" s="10">
        <v>4.81074636449401</v>
      </c>
      <c r="J146" s="10">
        <v>4.724952597272435</v>
      </c>
    </row>
    <row r="147" spans="1:10" s="3" customFormat="1" ht="12.75">
      <c r="A147" s="13" t="s">
        <v>14</v>
      </c>
      <c r="B147" s="11">
        <v>17522</v>
      </c>
      <c r="C147" s="11">
        <v>9814</v>
      </c>
      <c r="D147" s="11">
        <v>27336</v>
      </c>
      <c r="E147" s="1"/>
      <c r="F147" s="10">
        <v>4.529626632818983</v>
      </c>
      <c r="G147" s="10">
        <v>4.8162143593266915</v>
      </c>
      <c r="H147" s="10">
        <v>4.628505539272707</v>
      </c>
      <c r="I147" s="10">
        <v>5.051134806439741</v>
      </c>
      <c r="J147" s="10">
        <v>4.674062489195616</v>
      </c>
    </row>
    <row r="148" spans="1:10" s="12" customFormat="1" ht="15.75" customHeight="1">
      <c r="A148" s="12" t="s">
        <v>13</v>
      </c>
      <c r="B148" s="11">
        <v>18740</v>
      </c>
      <c r="C148" s="11">
        <v>10180</v>
      </c>
      <c r="D148" s="11">
        <v>28920</v>
      </c>
      <c r="E148" s="1"/>
      <c r="F148" s="10">
        <v>4.844492814691687</v>
      </c>
      <c r="G148" s="10">
        <v>4.995828630318496</v>
      </c>
      <c r="H148" s="10">
        <v>4.896706913804751</v>
      </c>
      <c r="I148" s="10">
        <v>5.290655402765713</v>
      </c>
      <c r="J148" s="10">
        <v>4.638287694169986</v>
      </c>
    </row>
    <row r="149" spans="1:10" ht="12.75">
      <c r="A149" s="12" t="s">
        <v>12</v>
      </c>
      <c r="B149" s="11">
        <v>12989</v>
      </c>
      <c r="C149" s="11">
        <v>6933</v>
      </c>
      <c r="D149" s="11">
        <v>19922</v>
      </c>
      <c r="F149" s="10">
        <v>3.3577970741745102</v>
      </c>
      <c r="G149" s="10">
        <v>3.4023654119841</v>
      </c>
      <c r="H149" s="10">
        <v>3.37317410569911</v>
      </c>
      <c r="I149" s="10">
        <v>3.5784727106184606</v>
      </c>
      <c r="J149" s="10">
        <v>2.948197177493412</v>
      </c>
    </row>
    <row r="150" spans="1:10" ht="12.75">
      <c r="A150" s="12" t="s">
        <v>11</v>
      </c>
      <c r="B150" s="11">
        <v>9241</v>
      </c>
      <c r="C150" s="11">
        <v>4969</v>
      </c>
      <c r="D150" s="11">
        <v>14210</v>
      </c>
      <c r="F150" s="10">
        <v>2.3888985112361727</v>
      </c>
      <c r="G150" s="10">
        <v>2.4385336408696077</v>
      </c>
      <c r="H150" s="10">
        <v>2.406023694507798</v>
      </c>
      <c r="I150" s="10">
        <v>2.471739398522572</v>
      </c>
      <c r="J150" s="10">
        <v>2.014804946178094</v>
      </c>
    </row>
    <row r="151" spans="1:10" ht="12.75">
      <c r="A151" s="12" t="s">
        <v>10</v>
      </c>
      <c r="B151" s="11">
        <v>23676</v>
      </c>
      <c r="C151" s="11">
        <v>12464</v>
      </c>
      <c r="D151" s="11">
        <v>36140</v>
      </c>
      <c r="F151" s="10">
        <v>6.120502234826061</v>
      </c>
      <c r="G151" s="10">
        <v>6.116700201207244</v>
      </c>
      <c r="H151" s="10">
        <v>6.119190451760156</v>
      </c>
      <c r="I151" s="10">
        <v>6.268065333336146</v>
      </c>
      <c r="J151" s="10">
        <v>5.1899849626284045</v>
      </c>
    </row>
    <row r="152" spans="1:10" ht="12.75">
      <c r="A152" s="12" t="s">
        <v>9</v>
      </c>
      <c r="B152" s="11">
        <v>51147</v>
      </c>
      <c r="C152" s="11">
        <v>28430</v>
      </c>
      <c r="D152" s="11">
        <v>79577</v>
      </c>
      <c r="F152" s="10">
        <v>13.222053041250573</v>
      </c>
      <c r="G152" s="10">
        <v>13.952004711193993</v>
      </c>
      <c r="H152" s="10">
        <v>13.473902008293248</v>
      </c>
      <c r="I152" s="10">
        <v>13.93244152686361</v>
      </c>
      <c r="J152" s="10">
        <v>13.185920615495014</v>
      </c>
    </row>
    <row r="153" spans="1:10" ht="12.75">
      <c r="A153" s="12" t="s">
        <v>8</v>
      </c>
      <c r="B153" s="11">
        <v>59117</v>
      </c>
      <c r="C153" s="11">
        <v>30424</v>
      </c>
      <c r="D153" s="11">
        <v>89541</v>
      </c>
      <c r="F153" s="10">
        <v>15.282384297018595</v>
      </c>
      <c r="G153" s="10">
        <v>14.930558963537322</v>
      </c>
      <c r="H153" s="10">
        <v>15.160997018291535</v>
      </c>
      <c r="I153" s="10">
        <v>15.359721529916893</v>
      </c>
      <c r="J153" s="10">
        <v>16.310481986630442</v>
      </c>
    </row>
    <row r="154" spans="1:10" ht="12.75">
      <c r="A154" s="12" t="s">
        <v>7</v>
      </c>
      <c r="B154" s="11">
        <v>55311</v>
      </c>
      <c r="C154" s="11">
        <v>28426</v>
      </c>
      <c r="D154" s="11">
        <v>83737</v>
      </c>
      <c r="F154" s="10">
        <v>14.298492106372032</v>
      </c>
      <c r="G154" s="10">
        <v>13.950041713696814</v>
      </c>
      <c r="H154" s="10">
        <v>14.17826925453902</v>
      </c>
      <c r="I154" s="10">
        <v>13.741980579053447</v>
      </c>
      <c r="J154" s="10">
        <v>14.077434303180405</v>
      </c>
    </row>
    <row r="155" spans="1:10" ht="12.75">
      <c r="A155" s="12" t="s">
        <v>6</v>
      </c>
      <c r="B155" s="11">
        <v>43767</v>
      </c>
      <c r="C155" s="11">
        <v>23981</v>
      </c>
      <c r="D155" s="11">
        <v>67748</v>
      </c>
      <c r="F155" s="10">
        <v>11.314243170790345</v>
      </c>
      <c r="G155" s="10">
        <v>11.76866074495755</v>
      </c>
      <c r="H155" s="10">
        <v>11.471026970831408</v>
      </c>
      <c r="I155" s="10">
        <v>11.562518160029198</v>
      </c>
      <c r="J155" s="10">
        <v>12.10906114720363</v>
      </c>
    </row>
    <row r="156" spans="1:10" ht="12.75">
      <c r="A156" s="12" t="s">
        <v>5</v>
      </c>
      <c r="B156" s="11">
        <v>38224</v>
      </c>
      <c r="C156" s="11">
        <v>19913</v>
      </c>
      <c r="D156" s="11">
        <v>58137</v>
      </c>
      <c r="F156" s="10">
        <v>9.881317681364731</v>
      </c>
      <c r="G156" s="10">
        <v>9.772292290327329</v>
      </c>
      <c r="H156" s="10">
        <v>9.84370158533426</v>
      </c>
      <c r="I156" s="10">
        <v>9.21457382259241</v>
      </c>
      <c r="J156" s="10">
        <v>10.345803921814195</v>
      </c>
    </row>
    <row r="157" spans="1:10" ht="12.75">
      <c r="A157" s="12" t="s">
        <v>4</v>
      </c>
      <c r="B157" s="11">
        <v>31274</v>
      </c>
      <c r="C157" s="11">
        <v>14732</v>
      </c>
      <c r="D157" s="11">
        <v>46006</v>
      </c>
      <c r="F157" s="10">
        <v>8.084667464603406</v>
      </c>
      <c r="G157" s="10">
        <v>7.229719782107277</v>
      </c>
      <c r="H157" s="10">
        <v>7.789692194899772</v>
      </c>
      <c r="I157" s="10">
        <v>6.6068751401259025</v>
      </c>
      <c r="J157" s="10">
        <v>7.253646544292364</v>
      </c>
    </row>
    <row r="158" spans="1:10" ht="12.75">
      <c r="A158" s="12" t="s">
        <v>3</v>
      </c>
      <c r="B158" s="11">
        <v>9278</v>
      </c>
      <c r="C158" s="11">
        <v>4198</v>
      </c>
      <c r="D158" s="11">
        <v>13476</v>
      </c>
      <c r="F158" s="10">
        <v>2.3984634116707295</v>
      </c>
      <c r="G158" s="10">
        <v>2.0601658732885118</v>
      </c>
      <c r="H158" s="10">
        <v>2.2817435121173175</v>
      </c>
      <c r="I158" s="10">
        <v>1.9428905799145808</v>
      </c>
      <c r="J158" s="10">
        <v>2.314266677156565</v>
      </c>
    </row>
    <row r="159" spans="1:10" ht="12.75">
      <c r="A159" s="12" t="s">
        <v>2</v>
      </c>
      <c r="B159" s="11">
        <v>793</v>
      </c>
      <c r="C159" s="11">
        <v>325</v>
      </c>
      <c r="D159" s="11">
        <v>1118</v>
      </c>
      <c r="F159" s="10">
        <v>0.20499908228657993</v>
      </c>
      <c r="G159" s="10">
        <v>0.15949354664572804</v>
      </c>
      <c r="H159" s="10">
        <v>0.1892986974285516</v>
      </c>
      <c r="I159" s="10">
        <v>0.1681846453273178</v>
      </c>
      <c r="J159" s="10">
        <v>0.21309493728943735</v>
      </c>
    </row>
    <row r="160" spans="1:10" ht="12.75">
      <c r="A160" s="9" t="s">
        <v>1</v>
      </c>
      <c r="B160" s="8">
        <v>386831</v>
      </c>
      <c r="C160" s="8">
        <v>203770</v>
      </c>
      <c r="D160" s="8">
        <v>590601</v>
      </c>
      <c r="E160" s="7"/>
      <c r="F160" s="6">
        <v>100</v>
      </c>
      <c r="G160" s="6">
        <v>100</v>
      </c>
      <c r="H160" s="6">
        <v>100</v>
      </c>
      <c r="I160" s="6">
        <v>100</v>
      </c>
      <c r="J160" s="6">
        <v>100</v>
      </c>
    </row>
    <row r="161" spans="1:10" ht="12.75">
      <c r="A161" s="5" t="s">
        <v>0</v>
      </c>
      <c r="B161" s="5"/>
      <c r="C161" s="5"/>
      <c r="D161" s="5"/>
      <c r="E161" s="5"/>
      <c r="F161" s="5"/>
      <c r="G161" s="5"/>
      <c r="H161" s="5"/>
      <c r="I161" s="4"/>
      <c r="J161" s="4"/>
    </row>
    <row r="163" spans="1:10" s="3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s="2" customFormat="1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</sheetData>
  <sheetProtection/>
  <mergeCells count="27">
    <mergeCell ref="F57:J57"/>
    <mergeCell ref="A1:J1"/>
    <mergeCell ref="A2:A4"/>
    <mergeCell ref="B2:J2"/>
    <mergeCell ref="B3:D3"/>
    <mergeCell ref="F3:J3"/>
    <mergeCell ref="A5:J5"/>
    <mergeCell ref="B110:J110"/>
    <mergeCell ref="B111:D111"/>
    <mergeCell ref="F111:J111"/>
    <mergeCell ref="A21:J21"/>
    <mergeCell ref="A37:J37"/>
    <mergeCell ref="A54:H54"/>
    <mergeCell ref="A55:J55"/>
    <mergeCell ref="A56:A58"/>
    <mergeCell ref="B56:J56"/>
    <mergeCell ref="B57:D57"/>
    <mergeCell ref="A113:J113"/>
    <mergeCell ref="A129:J129"/>
    <mergeCell ref="A145:J145"/>
    <mergeCell ref="A161:H161"/>
    <mergeCell ref="A59:J59"/>
    <mergeCell ref="A75:J75"/>
    <mergeCell ref="A91:J91"/>
    <mergeCell ref="A108:H108"/>
    <mergeCell ref="A109:J109"/>
    <mergeCell ref="A110:A11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2"/>
  <dimension ref="A1:P47"/>
  <sheetViews>
    <sheetView zoomScaleSheetLayoutView="100" zoomScalePageLayoutView="0" workbookViewId="0" topLeftCell="A1">
      <selection activeCell="J53" sqref="J53"/>
    </sheetView>
  </sheetViews>
  <sheetFormatPr defaultColWidth="9.140625" defaultRowHeight="15"/>
  <cols>
    <col min="1" max="1" width="17.28125" style="1" customWidth="1"/>
    <col min="2" max="4" width="8.421875" style="191" customWidth="1"/>
    <col min="5" max="5" width="0.5625" style="91" customWidth="1"/>
    <col min="6" max="10" width="8.421875" style="190" customWidth="1"/>
    <col min="11" max="16384" width="9.140625" style="1" customWidth="1"/>
  </cols>
  <sheetData>
    <row r="1" spans="1:16" s="101" customFormat="1" ht="15.75" customHeight="1">
      <c r="A1" s="209" t="s">
        <v>225</v>
      </c>
      <c r="B1" s="209"/>
      <c r="C1" s="209"/>
      <c r="D1" s="209"/>
      <c r="E1" s="209"/>
      <c r="F1" s="209"/>
      <c r="G1" s="209"/>
      <c r="H1" s="209"/>
      <c r="I1" s="209"/>
      <c r="J1" s="209"/>
      <c r="K1" s="208"/>
      <c r="L1" s="208"/>
      <c r="M1" s="208"/>
      <c r="N1" s="208"/>
      <c r="O1" s="208"/>
      <c r="P1" s="208"/>
    </row>
    <row r="2" spans="1:16" ht="12.75" customHeight="1">
      <c r="A2" s="218" t="s">
        <v>224</v>
      </c>
      <c r="B2" s="218"/>
      <c r="C2" s="218"/>
      <c r="D2" s="218"/>
      <c r="E2" s="218"/>
      <c r="F2" s="218"/>
      <c r="G2" s="218"/>
      <c r="H2" s="218"/>
      <c r="I2" s="218"/>
      <c r="J2" s="218"/>
      <c r="K2" s="217"/>
      <c r="L2" s="217"/>
      <c r="M2" s="217"/>
      <c r="N2" s="217"/>
      <c r="O2" s="217"/>
      <c r="P2" s="217"/>
    </row>
    <row r="3" spans="1:10" ht="12.75">
      <c r="A3" s="207" t="s">
        <v>222</v>
      </c>
      <c r="B3" s="99" t="s">
        <v>22</v>
      </c>
      <c r="C3" s="99"/>
      <c r="D3" s="99"/>
      <c r="E3" s="206"/>
      <c r="F3" s="205" t="s">
        <v>21</v>
      </c>
      <c r="G3" s="205"/>
      <c r="H3" s="205"/>
      <c r="I3" s="205"/>
      <c r="J3" s="205"/>
    </row>
    <row r="4" spans="1:10" s="201" customFormat="1" ht="25.5" customHeight="1">
      <c r="A4" s="204"/>
      <c r="B4" s="203" t="s">
        <v>221</v>
      </c>
      <c r="C4" s="203" t="s">
        <v>19</v>
      </c>
      <c r="D4" s="203" t="s">
        <v>18</v>
      </c>
      <c r="E4" s="203"/>
      <c r="F4" s="203" t="s">
        <v>221</v>
      </c>
      <c r="G4" s="203" t="s">
        <v>19</v>
      </c>
      <c r="H4" s="202" t="s">
        <v>18</v>
      </c>
      <c r="I4" s="22" t="s">
        <v>27</v>
      </c>
      <c r="J4" s="202" t="s">
        <v>16</v>
      </c>
    </row>
    <row r="5" spans="1:10" ht="15.75" customHeight="1">
      <c r="A5" s="92">
        <v>2007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2.75">
      <c r="A6" s="1" t="s">
        <v>220</v>
      </c>
      <c r="B6" s="191">
        <v>826</v>
      </c>
      <c r="C6" s="191">
        <v>419</v>
      </c>
      <c r="D6" s="191">
        <v>1245</v>
      </c>
      <c r="F6" s="190">
        <v>0.21332920104856723</v>
      </c>
      <c r="G6" s="190">
        <v>0.2055876667026486</v>
      </c>
      <c r="H6" s="190">
        <v>0.21065954203123177</v>
      </c>
      <c r="I6" s="190">
        <v>0.2257623350026113</v>
      </c>
      <c r="J6" s="190">
        <v>0.4170562916800922</v>
      </c>
    </row>
    <row r="7" spans="1:10" ht="12.75">
      <c r="A7" s="1" t="s">
        <v>219</v>
      </c>
      <c r="B7" s="191">
        <v>13549</v>
      </c>
      <c r="C7" s="191">
        <v>2143</v>
      </c>
      <c r="D7" s="191">
        <v>15692</v>
      </c>
      <c r="F7" s="190">
        <v>3.49927039347099</v>
      </c>
      <c r="G7" s="190">
        <v>1.0514901425865775</v>
      </c>
      <c r="H7" s="190">
        <v>2.655156251850674</v>
      </c>
      <c r="I7" s="190">
        <v>1.2144562605942382</v>
      </c>
      <c r="J7" s="190">
        <v>1.3933107891757852</v>
      </c>
    </row>
    <row r="8" spans="1:10" ht="12.75">
      <c r="A8" s="1" t="s">
        <v>218</v>
      </c>
      <c r="B8" s="191">
        <v>43326</v>
      </c>
      <c r="C8" s="191">
        <v>9802</v>
      </c>
      <c r="D8" s="191">
        <v>53128</v>
      </c>
      <c r="F8" s="190">
        <v>11.189710610932476</v>
      </c>
      <c r="G8" s="190">
        <v>4.809475677850505</v>
      </c>
      <c r="H8" s="190">
        <v>8.989494095610667</v>
      </c>
      <c r="I8" s="190">
        <v>3.9413362677619364</v>
      </c>
      <c r="J8" s="190">
        <v>3.9674558351835456</v>
      </c>
    </row>
    <row r="9" spans="1:10" ht="12.75">
      <c r="A9" s="1" t="s">
        <v>217</v>
      </c>
      <c r="B9" s="191">
        <v>33789</v>
      </c>
      <c r="C9" s="191">
        <v>13097</v>
      </c>
      <c r="D9" s="191">
        <v>46886</v>
      </c>
      <c r="F9" s="190">
        <v>8.726610622554528</v>
      </c>
      <c r="G9" s="190">
        <v>6.426209238197108</v>
      </c>
      <c r="H9" s="190">
        <v>7.933319909780187</v>
      </c>
      <c r="I9" s="190">
        <v>3.9567395211422376</v>
      </c>
      <c r="J9" s="190">
        <v>4.175908502097224</v>
      </c>
    </row>
    <row r="10" spans="1:10" ht="12.75">
      <c r="A10" s="1" t="s">
        <v>216</v>
      </c>
      <c r="B10" s="191">
        <v>41689</v>
      </c>
      <c r="C10" s="191" t="s">
        <v>186</v>
      </c>
      <c r="D10" s="191">
        <v>41689</v>
      </c>
      <c r="F10" s="190">
        <v>10.766926225803536</v>
      </c>
      <c r="G10" s="190" t="s">
        <v>186</v>
      </c>
      <c r="H10" s="190">
        <v>7.053964375694796</v>
      </c>
      <c r="I10" s="190">
        <v>3.6217571722238815</v>
      </c>
      <c r="J10" s="190">
        <v>3.9237921149346127</v>
      </c>
    </row>
    <row r="11" spans="1:10" ht="12.75">
      <c r="A11" s="1" t="s">
        <v>215</v>
      </c>
      <c r="B11" s="191">
        <v>31555</v>
      </c>
      <c r="C11" s="191">
        <v>4364</v>
      </c>
      <c r="D11" s="191">
        <v>35919</v>
      </c>
      <c r="F11" s="190">
        <v>8.149640362091452</v>
      </c>
      <c r="G11" s="190">
        <v>2.1412519749173233</v>
      </c>
      <c r="H11" s="190">
        <v>6.077654690939609</v>
      </c>
      <c r="I11" s="190">
        <v>2.9707632518514995</v>
      </c>
      <c r="J11" s="190">
        <v>3.550067436227436</v>
      </c>
    </row>
    <row r="12" spans="1:10" ht="12.75">
      <c r="A12" s="1" t="s">
        <v>214</v>
      </c>
      <c r="B12" s="191">
        <v>72139</v>
      </c>
      <c r="C12" s="191">
        <v>57747</v>
      </c>
      <c r="D12" s="191">
        <v>129886</v>
      </c>
      <c r="F12" s="190">
        <v>18.631180671238006</v>
      </c>
      <c r="G12" s="190">
        <v>28.33429830328842</v>
      </c>
      <c r="H12" s="190">
        <v>21.97728937852897</v>
      </c>
      <c r="I12" s="190">
        <v>12.689639953273597</v>
      </c>
      <c r="J12" s="190">
        <v>14.221631958381256</v>
      </c>
    </row>
    <row r="13" spans="1:10" ht="12.75">
      <c r="A13" s="1" t="s">
        <v>213</v>
      </c>
      <c r="B13" s="191">
        <v>65014</v>
      </c>
      <c r="C13" s="191">
        <v>22326</v>
      </c>
      <c r="D13" s="191">
        <v>87340</v>
      </c>
      <c r="F13" s="190">
        <v>16.791022611345703</v>
      </c>
      <c r="G13" s="190">
        <v>10.954535195234683</v>
      </c>
      <c r="H13" s="190">
        <v>14.778316787958056</v>
      </c>
      <c r="I13" s="190">
        <v>9.734404794137776</v>
      </c>
      <c r="J13" s="190">
        <v>9.65121859049311</v>
      </c>
    </row>
    <row r="14" spans="1:10" ht="12.75">
      <c r="A14" s="1" t="s">
        <v>212</v>
      </c>
      <c r="B14" s="191">
        <v>17295</v>
      </c>
      <c r="C14" s="191">
        <v>33737</v>
      </c>
      <c r="D14" s="191">
        <v>51032</v>
      </c>
      <c r="F14" s="190">
        <v>4.466741564328052</v>
      </c>
      <c r="G14" s="190">
        <v>16.553487139730922</v>
      </c>
      <c r="H14" s="190">
        <v>8.634841565411904</v>
      </c>
      <c r="I14" s="190">
        <v>5.70777925274919</v>
      </c>
      <c r="J14" s="190">
        <v>5.94807821428266</v>
      </c>
    </row>
    <row r="15" spans="1:10" ht="12.75">
      <c r="A15" s="1" t="s">
        <v>211</v>
      </c>
      <c r="B15" s="191" t="s">
        <v>186</v>
      </c>
      <c r="C15" s="191" t="s">
        <v>186</v>
      </c>
      <c r="D15" s="191" t="s">
        <v>186</v>
      </c>
      <c r="F15" s="190" t="s">
        <v>186</v>
      </c>
      <c r="G15" s="190" t="s">
        <v>186</v>
      </c>
      <c r="H15" s="190" t="s">
        <v>186</v>
      </c>
      <c r="I15" s="190">
        <v>21.36100419609014</v>
      </c>
      <c r="J15" s="190">
        <v>18.05524185209183</v>
      </c>
    </row>
    <row r="16" spans="1:10" ht="12.75">
      <c r="A16" s="1" t="s">
        <v>210</v>
      </c>
      <c r="B16" s="191">
        <v>68013</v>
      </c>
      <c r="C16" s="191">
        <v>60171</v>
      </c>
      <c r="D16" s="191">
        <v>128184</v>
      </c>
      <c r="F16" s="190">
        <v>17.565567737186687</v>
      </c>
      <c r="G16" s="190">
        <v>29.52366466149181</v>
      </c>
      <c r="H16" s="190">
        <v>21.689303402193904</v>
      </c>
      <c r="I16" s="190">
        <v>12.357874617997636</v>
      </c>
      <c r="J16" s="190">
        <v>7.9499135263100245</v>
      </c>
    </row>
    <row r="17" spans="1:10" ht="12.75">
      <c r="A17" s="1" t="s">
        <v>209</v>
      </c>
      <c r="B17" s="191" t="s">
        <v>186</v>
      </c>
      <c r="C17" s="191" t="s">
        <v>186</v>
      </c>
      <c r="D17" s="191" t="s">
        <v>186</v>
      </c>
      <c r="F17" s="190" t="s">
        <v>186</v>
      </c>
      <c r="G17" s="190" t="s">
        <v>186</v>
      </c>
      <c r="H17" s="190" t="s">
        <v>186</v>
      </c>
      <c r="I17" s="190">
        <v>22.21848237717526</v>
      </c>
      <c r="J17" s="190">
        <v>26.746324889142425</v>
      </c>
    </row>
    <row r="18" spans="1:10" ht="12.75">
      <c r="A18" s="1" t="s">
        <v>208</v>
      </c>
      <c r="B18" s="191">
        <v>387195</v>
      </c>
      <c r="C18" s="191">
        <v>203806</v>
      </c>
      <c r="D18" s="191">
        <v>591001</v>
      </c>
      <c r="F18" s="190">
        <v>100</v>
      </c>
      <c r="G18" s="190">
        <v>100</v>
      </c>
      <c r="H18" s="190">
        <v>100</v>
      </c>
      <c r="I18" s="190">
        <v>100</v>
      </c>
      <c r="J18" s="190">
        <v>100</v>
      </c>
    </row>
    <row r="19" spans="1:10" ht="15.75" customHeight="1">
      <c r="A19" s="92">
        <v>2008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1" t="s">
        <v>220</v>
      </c>
      <c r="B20" s="191">
        <v>797</v>
      </c>
      <c r="C20" s="191">
        <v>404</v>
      </c>
      <c r="D20" s="191">
        <v>1201</v>
      </c>
      <c r="F20" s="190">
        <v>0.20603312557680226</v>
      </c>
      <c r="G20" s="190">
        <v>0.19826274721499731</v>
      </c>
      <c r="H20" s="190">
        <v>0.2033521785435514</v>
      </c>
      <c r="I20" s="190">
        <v>0.22553437713904767</v>
      </c>
      <c r="J20" s="190">
        <v>0.40942080372029893</v>
      </c>
    </row>
    <row r="21" spans="1:10" ht="12.75">
      <c r="A21" s="1" t="s">
        <v>219</v>
      </c>
      <c r="B21" s="191">
        <v>13386</v>
      </c>
      <c r="C21" s="191">
        <v>2117</v>
      </c>
      <c r="D21" s="191">
        <v>15503</v>
      </c>
      <c r="F21" s="190">
        <v>3.460425870729078</v>
      </c>
      <c r="G21" s="190">
        <v>1.0389164253815575</v>
      </c>
      <c r="H21" s="190">
        <v>2.624953225612554</v>
      </c>
      <c r="I21" s="190">
        <v>1.2068807787250666</v>
      </c>
      <c r="J21" s="190">
        <v>1.3772554974873208</v>
      </c>
    </row>
    <row r="22" spans="1:10" ht="12.75">
      <c r="A22" s="1" t="s">
        <v>218</v>
      </c>
      <c r="B22" s="191">
        <v>42959</v>
      </c>
      <c r="C22" s="191">
        <v>9685</v>
      </c>
      <c r="D22" s="191">
        <v>52644</v>
      </c>
      <c r="F22" s="190">
        <v>11.105366426165432</v>
      </c>
      <c r="G22" s="190">
        <v>4.752907690042695</v>
      </c>
      <c r="H22" s="190">
        <v>8.9136320460006</v>
      </c>
      <c r="I22" s="190">
        <v>3.918270231207498</v>
      </c>
      <c r="J22" s="190">
        <v>3.897072778733467</v>
      </c>
    </row>
    <row r="23" spans="1:10" ht="12.75">
      <c r="A23" s="1" t="s">
        <v>217</v>
      </c>
      <c r="B23" s="191">
        <v>33630</v>
      </c>
      <c r="C23" s="191">
        <v>10047</v>
      </c>
      <c r="D23" s="191">
        <v>43677</v>
      </c>
      <c r="F23" s="190">
        <v>8.693718962544366</v>
      </c>
      <c r="G23" s="190">
        <v>4.9305589635373215</v>
      </c>
      <c r="H23" s="190">
        <v>7.395348128431886</v>
      </c>
      <c r="I23" s="190">
        <v>3.931076947507902</v>
      </c>
      <c r="J23" s="190">
        <v>4.120121905765849</v>
      </c>
    </row>
    <row r="24" spans="1:10" ht="12.75">
      <c r="A24" s="1" t="s">
        <v>216</v>
      </c>
      <c r="B24" s="191">
        <v>41317</v>
      </c>
      <c r="C24" s="191">
        <v>3007</v>
      </c>
      <c r="D24" s="191">
        <v>44324</v>
      </c>
      <c r="F24" s="190">
        <v>10.680891655529159</v>
      </c>
      <c r="G24" s="190">
        <v>1.4756833685037052</v>
      </c>
      <c r="H24" s="190">
        <v>7.504897553509053</v>
      </c>
      <c r="I24" s="190">
        <v>3.6140016390295395</v>
      </c>
      <c r="J24" s="190">
        <v>3.9331440177567956</v>
      </c>
    </row>
    <row r="25" spans="1:10" ht="12.75">
      <c r="A25" s="1" t="s">
        <v>215</v>
      </c>
      <c r="B25" s="191">
        <v>31343</v>
      </c>
      <c r="C25" s="191">
        <v>9263</v>
      </c>
      <c r="D25" s="191">
        <v>40606</v>
      </c>
      <c r="F25" s="190">
        <v>8.10250471135974</v>
      </c>
      <c r="G25" s="190">
        <v>4.545811454090396</v>
      </c>
      <c r="H25" s="190">
        <v>6.875369327176893</v>
      </c>
      <c r="I25" s="190">
        <v>3.0637203899225574</v>
      </c>
      <c r="J25" s="190">
        <v>3.579041662505903</v>
      </c>
    </row>
    <row r="26" spans="1:10" ht="12.75">
      <c r="A26" s="1" t="s">
        <v>214</v>
      </c>
      <c r="B26" s="191">
        <v>72347</v>
      </c>
      <c r="C26" s="191">
        <v>52546</v>
      </c>
      <c r="D26" s="191">
        <v>124893</v>
      </c>
      <c r="F26" s="190">
        <v>18.702482479429</v>
      </c>
      <c r="G26" s="190">
        <v>25.786916621681303</v>
      </c>
      <c r="H26" s="190">
        <v>21.146764058983983</v>
      </c>
      <c r="I26" s="190">
        <v>12.511763863138539</v>
      </c>
      <c r="J26" s="190">
        <v>14.095039412729118</v>
      </c>
    </row>
    <row r="27" spans="1:10" ht="12.75">
      <c r="A27" s="1" t="s">
        <v>213</v>
      </c>
      <c r="B27" s="191">
        <v>65075</v>
      </c>
      <c r="C27" s="191">
        <v>22308</v>
      </c>
      <c r="D27" s="191">
        <v>87383</v>
      </c>
      <c r="F27" s="190">
        <v>16.822591777804778</v>
      </c>
      <c r="G27" s="190">
        <v>10.947637041762771</v>
      </c>
      <c r="H27" s="190">
        <v>14.795606509301543</v>
      </c>
      <c r="I27" s="190">
        <v>9.773893132435543</v>
      </c>
      <c r="J27" s="190">
        <v>9.500420584085274</v>
      </c>
    </row>
    <row r="28" spans="1:10" ht="12.75">
      <c r="A28" s="1" t="s">
        <v>212</v>
      </c>
      <c r="B28" s="191">
        <v>17383</v>
      </c>
      <c r="C28" s="191">
        <v>34010</v>
      </c>
      <c r="D28" s="191">
        <v>51393</v>
      </c>
      <c r="F28" s="190">
        <v>4.493693628483757</v>
      </c>
      <c r="G28" s="190">
        <v>16.69038621975757</v>
      </c>
      <c r="H28" s="190">
        <v>8.701813914978132</v>
      </c>
      <c r="I28" s="190">
        <v>5.8759861075656765</v>
      </c>
      <c r="J28" s="190">
        <v>6.24895286986768</v>
      </c>
    </row>
    <row r="29" spans="1:10" ht="12.75">
      <c r="A29" s="1" t="s">
        <v>211</v>
      </c>
      <c r="B29" s="191" t="s">
        <v>186</v>
      </c>
      <c r="C29" s="191" t="s">
        <v>186</v>
      </c>
      <c r="D29" s="191" t="s">
        <v>186</v>
      </c>
      <c r="F29" s="190" t="s">
        <v>186</v>
      </c>
      <c r="G29" s="190" t="s">
        <v>186</v>
      </c>
      <c r="H29" s="190" t="s">
        <v>186</v>
      </c>
      <c r="I29" s="190">
        <v>21.407464354559718</v>
      </c>
      <c r="J29" s="190">
        <v>18.108095072854276</v>
      </c>
    </row>
    <row r="30" spans="1:10" ht="12.75">
      <c r="A30" s="1" t="s">
        <v>210</v>
      </c>
      <c r="B30" s="191">
        <v>68594</v>
      </c>
      <c r="C30" s="191">
        <v>60383</v>
      </c>
      <c r="D30" s="191">
        <v>128977</v>
      </c>
      <c r="F30" s="190">
        <v>17.732291362377886</v>
      </c>
      <c r="G30" s="190">
        <v>29.63291946802768</v>
      </c>
      <c r="H30" s="190">
        <v>21.838263057461806</v>
      </c>
      <c r="I30" s="190">
        <v>12.366243893195726</v>
      </c>
      <c r="J30" s="190">
        <v>7.9871888895187855</v>
      </c>
    </row>
    <row r="31" spans="1:10" ht="12.75">
      <c r="A31" s="1" t="s">
        <v>209</v>
      </c>
      <c r="B31" s="191" t="s">
        <v>186</v>
      </c>
      <c r="C31" s="191" t="s">
        <v>186</v>
      </c>
      <c r="D31" s="191" t="s">
        <v>186</v>
      </c>
      <c r="F31" s="190" t="s">
        <v>186</v>
      </c>
      <c r="G31" s="190" t="s">
        <v>186</v>
      </c>
      <c r="H31" s="190" t="s">
        <v>186</v>
      </c>
      <c r="I31" s="190">
        <v>22.105164285573185</v>
      </c>
      <c r="J31" s="190">
        <v>26.744246504975226</v>
      </c>
    </row>
    <row r="32" spans="1:10" ht="12.75">
      <c r="A32" s="67" t="s">
        <v>208</v>
      </c>
      <c r="B32" s="216">
        <v>386831</v>
      </c>
      <c r="C32" s="216">
        <v>203770</v>
      </c>
      <c r="D32" s="216">
        <v>590601</v>
      </c>
      <c r="E32" s="215"/>
      <c r="F32" s="214">
        <v>100</v>
      </c>
      <c r="G32" s="214">
        <v>100</v>
      </c>
      <c r="H32" s="214">
        <v>100</v>
      </c>
      <c r="I32" s="214">
        <v>100</v>
      </c>
      <c r="J32" s="214">
        <v>100</v>
      </c>
    </row>
    <row r="33" spans="1:10" s="2" customFormat="1" ht="12.75" customHeight="1">
      <c r="A33" s="92">
        <v>2009</v>
      </c>
      <c r="B33" s="92"/>
      <c r="C33" s="92"/>
      <c r="D33" s="92"/>
      <c r="E33" s="92"/>
      <c r="F33" s="92"/>
      <c r="G33" s="92"/>
      <c r="H33" s="92"/>
      <c r="I33" s="92"/>
      <c r="J33" s="92"/>
    </row>
    <row r="34" spans="1:10" ht="12.75">
      <c r="A34" s="1" t="s">
        <v>220</v>
      </c>
      <c r="B34" s="191">
        <v>781</v>
      </c>
      <c r="C34" s="191">
        <v>411</v>
      </c>
      <c r="D34" s="191">
        <v>1192</v>
      </c>
      <c r="F34" s="190">
        <v>0.2026944608093764</v>
      </c>
      <c r="G34" s="190">
        <v>0.20189615365721866</v>
      </c>
      <c r="H34" s="190">
        <v>0.20241849344262575</v>
      </c>
      <c r="I34" s="190">
        <v>0.2350126516724502</v>
      </c>
      <c r="J34" s="190">
        <v>0.41084297718766133</v>
      </c>
    </row>
    <row r="35" spans="1:10" ht="12.75">
      <c r="A35" s="1" t="s">
        <v>219</v>
      </c>
      <c r="B35" s="191">
        <v>13190</v>
      </c>
      <c r="C35" s="191">
        <v>2098</v>
      </c>
      <c r="D35" s="191">
        <v>15288</v>
      </c>
      <c r="F35" s="190">
        <v>3.4232265532338984</v>
      </c>
      <c r="G35" s="190">
        <v>1.030603723534902</v>
      </c>
      <c r="H35" s="190">
        <v>2.5961190669050858</v>
      </c>
      <c r="I35" s="190">
        <v>1.2316973134357807</v>
      </c>
      <c r="J35" s="190">
        <v>1.3736285954560936</v>
      </c>
    </row>
    <row r="36" spans="1:10" ht="12.75">
      <c r="A36" s="1" t="s">
        <v>218</v>
      </c>
      <c r="B36" s="191">
        <v>42418</v>
      </c>
      <c r="C36" s="191">
        <v>9549</v>
      </c>
      <c r="D36" s="191">
        <v>51967</v>
      </c>
      <c r="F36" s="190">
        <v>11.00882668196175</v>
      </c>
      <c r="G36" s="190">
        <v>4.690769759787788</v>
      </c>
      <c r="H36" s="190">
        <v>8.824733094574606</v>
      </c>
      <c r="I36" s="190">
        <v>3.902084478988483</v>
      </c>
      <c r="J36" s="190">
        <v>3.872411830442818</v>
      </c>
    </row>
    <row r="37" spans="1:10" ht="12.75">
      <c r="A37" s="1" t="s">
        <v>217</v>
      </c>
      <c r="B37" s="191">
        <v>33327</v>
      </c>
      <c r="C37" s="191">
        <v>9925</v>
      </c>
      <c r="D37" s="191">
        <v>43252</v>
      </c>
      <c r="F37" s="190">
        <v>8.649421633027</v>
      </c>
      <c r="G37" s="190">
        <v>4.875472810335511</v>
      </c>
      <c r="H37" s="190">
        <v>7.344802582533933</v>
      </c>
      <c r="I37" s="190">
        <v>3.8577101212757037</v>
      </c>
      <c r="J37" s="190">
        <v>4.072415715075331</v>
      </c>
    </row>
    <row r="38" spans="1:10" ht="12.75">
      <c r="A38" s="1" t="s">
        <v>216</v>
      </c>
      <c r="B38" s="191">
        <v>40946</v>
      </c>
      <c r="C38" s="191">
        <v>3003</v>
      </c>
      <c r="D38" s="191">
        <v>43949</v>
      </c>
      <c r="F38" s="190">
        <v>10.626795636748687</v>
      </c>
      <c r="G38" s="190">
        <v>1.4751682467947143</v>
      </c>
      <c r="H38" s="190">
        <v>7.463163060662717</v>
      </c>
      <c r="I38" s="190">
        <v>3.624387966934638</v>
      </c>
      <c r="J38" s="190">
        <v>3.885918551851425</v>
      </c>
    </row>
    <row r="39" spans="1:10" ht="12.75">
      <c r="A39" s="1" t="s">
        <v>215</v>
      </c>
      <c r="B39" s="191">
        <v>31199</v>
      </c>
      <c r="C39" s="191">
        <v>9159</v>
      </c>
      <c r="D39" s="191">
        <v>40358</v>
      </c>
      <c r="F39" s="190">
        <v>8.097137622012463</v>
      </c>
      <c r="G39" s="190">
        <v>4.499189467996267</v>
      </c>
      <c r="H39" s="190">
        <v>6.853360367749571</v>
      </c>
      <c r="I39" s="190">
        <v>3.04252644778286</v>
      </c>
      <c r="J39" s="190">
        <v>3.593840258872971</v>
      </c>
    </row>
    <row r="40" spans="1:10" ht="12.75">
      <c r="A40" s="1" t="s">
        <v>214</v>
      </c>
      <c r="B40" s="191">
        <v>72428</v>
      </c>
      <c r="C40" s="191">
        <v>52376</v>
      </c>
      <c r="D40" s="191">
        <v>124804</v>
      </c>
      <c r="F40" s="190">
        <v>18.797380803459042</v>
      </c>
      <c r="G40" s="190">
        <v>25.7287419560839</v>
      </c>
      <c r="H40" s="190">
        <v>21.193487966118678</v>
      </c>
      <c r="I40" s="190">
        <v>12.48831677180714</v>
      </c>
      <c r="J40" s="190">
        <v>14.041118569988548</v>
      </c>
    </row>
    <row r="41" spans="1:10" ht="12.75">
      <c r="A41" s="1" t="s">
        <v>213</v>
      </c>
      <c r="B41" s="191">
        <v>65029</v>
      </c>
      <c r="C41" s="191">
        <v>22307</v>
      </c>
      <c r="D41" s="191">
        <v>87336</v>
      </c>
      <c r="F41" s="190">
        <v>16.877103830951263</v>
      </c>
      <c r="G41" s="190">
        <v>10.957901458957608</v>
      </c>
      <c r="H41" s="190">
        <v>14.83089055646406</v>
      </c>
      <c r="I41" s="190">
        <v>9.92270212924604</v>
      </c>
      <c r="J41" s="190">
        <v>9.647566052342308</v>
      </c>
    </row>
    <row r="42" spans="1:10" ht="12.75">
      <c r="A42" s="1" t="s">
        <v>212</v>
      </c>
      <c r="B42" s="191">
        <v>17435</v>
      </c>
      <c r="C42" s="191">
        <v>34220</v>
      </c>
      <c r="D42" s="191">
        <v>51655</v>
      </c>
      <c r="F42" s="190">
        <v>4.524939723702275</v>
      </c>
      <c r="G42" s="190">
        <v>16.809942525912465</v>
      </c>
      <c r="H42" s="190">
        <v>8.771751072801035</v>
      </c>
      <c r="I42" s="190">
        <v>5.721241587441166</v>
      </c>
      <c r="J42" s="190">
        <v>6.0878770828027315</v>
      </c>
    </row>
    <row r="43" spans="1:10" ht="12.75">
      <c r="A43" s="1" t="s">
        <v>211</v>
      </c>
      <c r="B43" s="191" t="s">
        <v>186</v>
      </c>
      <c r="C43" s="191" t="s">
        <v>186</v>
      </c>
      <c r="D43" s="191" t="s">
        <v>186</v>
      </c>
      <c r="F43" s="190" t="s">
        <v>186</v>
      </c>
      <c r="G43" s="190" t="s">
        <v>186</v>
      </c>
      <c r="H43" s="190" t="s">
        <v>186</v>
      </c>
      <c r="I43" s="190">
        <v>21.32111743884961</v>
      </c>
      <c r="J43" s="190">
        <v>18.321726723129515</v>
      </c>
    </row>
    <row r="44" spans="1:10" ht="12.75">
      <c r="A44" s="1" t="s">
        <v>210</v>
      </c>
      <c r="B44" s="191">
        <v>68556</v>
      </c>
      <c r="C44" s="191">
        <v>60522</v>
      </c>
      <c r="D44" s="191">
        <v>129078</v>
      </c>
      <c r="F44" s="190">
        <v>17.792473054094245</v>
      </c>
      <c r="G44" s="190">
        <v>29.730313896939624</v>
      </c>
      <c r="H44" s="190">
        <v>21.919273738747687</v>
      </c>
      <c r="I44" s="190">
        <v>12.989020052219608</v>
      </c>
      <c r="J44" s="190">
        <v>7.9797809518039085</v>
      </c>
    </row>
    <row r="45" spans="1:10" ht="12.75">
      <c r="A45" s="1" t="s">
        <v>209</v>
      </c>
      <c r="B45" s="191" t="s">
        <v>186</v>
      </c>
      <c r="C45" s="191" t="s">
        <v>186</v>
      </c>
      <c r="D45" s="191" t="s">
        <v>186</v>
      </c>
      <c r="F45" s="190" t="s">
        <v>186</v>
      </c>
      <c r="G45" s="190" t="s">
        <v>186</v>
      </c>
      <c r="H45" s="190" t="s">
        <v>186</v>
      </c>
      <c r="I45" s="190">
        <v>21.664183040346522</v>
      </c>
      <c r="J45" s="190">
        <v>26.71287269104669</v>
      </c>
    </row>
    <row r="46" spans="1:10" ht="12.75">
      <c r="A46" s="213" t="s">
        <v>208</v>
      </c>
      <c r="B46" s="212">
        <v>385309</v>
      </c>
      <c r="C46" s="212">
        <v>203570</v>
      </c>
      <c r="D46" s="212">
        <v>588879</v>
      </c>
      <c r="E46" s="211"/>
      <c r="F46" s="210">
        <v>100</v>
      </c>
      <c r="G46" s="210">
        <v>100</v>
      </c>
      <c r="H46" s="210">
        <v>100</v>
      </c>
      <c r="I46" s="210">
        <v>100</v>
      </c>
      <c r="J46" s="210">
        <v>100</v>
      </c>
    </row>
    <row r="47" spans="1:10" ht="12.75">
      <c r="A47" s="5" t="s">
        <v>0</v>
      </c>
      <c r="B47" s="5"/>
      <c r="C47" s="5"/>
      <c r="D47" s="5"/>
      <c r="E47" s="5"/>
      <c r="F47" s="5"/>
      <c r="G47" s="5"/>
      <c r="H47" s="5"/>
      <c r="I47" s="4"/>
      <c r="J47" s="4"/>
    </row>
  </sheetData>
  <sheetProtection/>
  <mergeCells count="9">
    <mergeCell ref="A19:J19"/>
    <mergeCell ref="A33:J33"/>
    <mergeCell ref="A47:H47"/>
    <mergeCell ref="A1:J1"/>
    <mergeCell ref="A2:J2"/>
    <mergeCell ref="A3:A4"/>
    <mergeCell ref="B3:D3"/>
    <mergeCell ref="F3:J3"/>
    <mergeCell ref="A5:J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3"/>
  <dimension ref="A1:Q147"/>
  <sheetViews>
    <sheetView zoomScaleSheetLayoutView="100" zoomScalePageLayoutView="0" workbookViewId="0" topLeftCell="A116">
      <selection activeCell="U7" sqref="U7"/>
    </sheetView>
  </sheetViews>
  <sheetFormatPr defaultColWidth="6.28125" defaultRowHeight="15"/>
  <cols>
    <col min="1" max="1" width="17.140625" style="219" customWidth="1"/>
    <col min="2" max="3" width="5.140625" style="1" customWidth="1"/>
    <col min="4" max="6" width="5.421875" style="1" customWidth="1"/>
    <col min="7" max="7" width="0.5625" style="1" customWidth="1"/>
    <col min="8" max="10" width="5.421875" style="1" customWidth="1"/>
    <col min="11" max="11" width="0.5625" style="1" customWidth="1"/>
    <col min="12" max="12" width="5.8515625" style="1" customWidth="1"/>
    <col min="13" max="13" width="0.5625" style="1" customWidth="1"/>
    <col min="14" max="16" width="5.8515625" style="1" customWidth="1"/>
    <col min="17" max="16384" width="6.28125" style="1" customWidth="1"/>
  </cols>
  <sheetData>
    <row r="1" spans="1:16" s="46" customFormat="1" ht="15.75" customHeight="1">
      <c r="A1" s="63" t="s">
        <v>229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130" customFormat="1" ht="12.75">
      <c r="A2" s="228"/>
      <c r="B2" s="177" t="s">
        <v>200</v>
      </c>
      <c r="C2" s="177" t="s">
        <v>199</v>
      </c>
      <c r="D2" s="150" t="s">
        <v>198</v>
      </c>
      <c r="E2" s="150"/>
      <c r="F2" s="150"/>
      <c r="G2" s="151"/>
      <c r="H2" s="150" t="s">
        <v>197</v>
      </c>
      <c r="I2" s="150"/>
      <c r="J2" s="150"/>
      <c r="K2" s="151"/>
      <c r="L2" s="152" t="s">
        <v>196</v>
      </c>
      <c r="M2" s="151"/>
      <c r="N2" s="150" t="s">
        <v>227</v>
      </c>
      <c r="O2" s="150"/>
      <c r="P2" s="150"/>
    </row>
    <row r="3" spans="1:16" s="130" customFormat="1" ht="30.75" customHeight="1">
      <c r="A3" s="227"/>
      <c r="B3" s="171"/>
      <c r="C3" s="171"/>
      <c r="D3" s="140" t="s">
        <v>194</v>
      </c>
      <c r="E3" s="140" t="s">
        <v>193</v>
      </c>
      <c r="F3" s="140" t="s">
        <v>192</v>
      </c>
      <c r="G3" s="140"/>
      <c r="H3" s="140" t="s">
        <v>194</v>
      </c>
      <c r="I3" s="140" t="s">
        <v>193</v>
      </c>
      <c r="J3" s="140" t="s">
        <v>192</v>
      </c>
      <c r="K3" s="140"/>
      <c r="L3" s="148"/>
      <c r="M3" s="140"/>
      <c r="N3" s="140" t="s">
        <v>29</v>
      </c>
      <c r="O3" s="140" t="s">
        <v>191</v>
      </c>
      <c r="P3" s="140" t="s">
        <v>1</v>
      </c>
    </row>
    <row r="4" spans="1:16" ht="15.75" customHeight="1">
      <c r="A4" s="224" t="s">
        <v>172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</row>
    <row r="5" spans="1:16" ht="12.75" customHeight="1">
      <c r="A5" s="223" t="s">
        <v>161</v>
      </c>
      <c r="B5" s="131">
        <v>0</v>
      </c>
      <c r="C5" s="131">
        <v>0</v>
      </c>
      <c r="D5" s="131">
        <v>1</v>
      </c>
      <c r="E5" s="131">
        <v>6</v>
      </c>
      <c r="F5" s="131">
        <v>0</v>
      </c>
      <c r="G5" s="222">
        <v>0</v>
      </c>
      <c r="H5" s="131">
        <v>0</v>
      </c>
      <c r="I5" s="131">
        <v>0</v>
      </c>
      <c r="J5" s="131">
        <v>1</v>
      </c>
      <c r="K5" s="222"/>
      <c r="L5" s="222">
        <v>6</v>
      </c>
      <c r="M5" s="222"/>
      <c r="N5" s="131">
        <v>5</v>
      </c>
      <c r="O5" s="222">
        <v>7</v>
      </c>
      <c r="P5" s="131">
        <v>12</v>
      </c>
    </row>
    <row r="6" spans="1:16" ht="12.75" customHeight="1">
      <c r="A6" s="223" t="s">
        <v>160</v>
      </c>
      <c r="B6" s="131">
        <v>1</v>
      </c>
      <c r="C6" s="131">
        <v>0</v>
      </c>
      <c r="D6" s="131">
        <v>2</v>
      </c>
      <c r="E6" s="131">
        <v>14</v>
      </c>
      <c r="F6" s="131">
        <v>0</v>
      </c>
      <c r="G6" s="222">
        <v>3</v>
      </c>
      <c r="H6" s="131">
        <v>0</v>
      </c>
      <c r="I6" s="131">
        <v>0</v>
      </c>
      <c r="J6" s="131">
        <v>0</v>
      </c>
      <c r="K6" s="222"/>
      <c r="L6" s="222">
        <v>14</v>
      </c>
      <c r="M6" s="222"/>
      <c r="N6" s="131">
        <v>30</v>
      </c>
      <c r="O6" s="222">
        <v>36</v>
      </c>
      <c r="P6" s="131">
        <v>66</v>
      </c>
    </row>
    <row r="7" spans="1:16" ht="12.75" customHeight="1">
      <c r="A7" s="223" t="s">
        <v>159</v>
      </c>
      <c r="B7" s="131">
        <v>0</v>
      </c>
      <c r="C7" s="131">
        <v>0</v>
      </c>
      <c r="D7" s="131">
        <v>0</v>
      </c>
      <c r="E7" s="131">
        <v>6</v>
      </c>
      <c r="F7" s="131">
        <v>0</v>
      </c>
      <c r="G7" s="222">
        <v>2</v>
      </c>
      <c r="H7" s="131">
        <v>0</v>
      </c>
      <c r="I7" s="131">
        <v>0</v>
      </c>
      <c r="J7" s="131">
        <v>1</v>
      </c>
      <c r="K7" s="222"/>
      <c r="L7" s="222">
        <v>3</v>
      </c>
      <c r="M7" s="222"/>
      <c r="N7" s="131">
        <v>7</v>
      </c>
      <c r="O7" s="222">
        <v>5</v>
      </c>
      <c r="P7" s="131">
        <v>12</v>
      </c>
    </row>
    <row r="8" spans="1:16" ht="12.75" customHeight="1">
      <c r="A8" s="223" t="s">
        <v>158</v>
      </c>
      <c r="B8" s="131">
        <v>0</v>
      </c>
      <c r="C8" s="131">
        <v>0</v>
      </c>
      <c r="D8" s="131">
        <v>0</v>
      </c>
      <c r="E8" s="131">
        <v>4</v>
      </c>
      <c r="F8" s="131">
        <v>0</v>
      </c>
      <c r="G8" s="222">
        <v>0</v>
      </c>
      <c r="H8" s="131">
        <v>0</v>
      </c>
      <c r="I8" s="131">
        <v>0</v>
      </c>
      <c r="J8" s="131">
        <v>0</v>
      </c>
      <c r="K8" s="222"/>
      <c r="L8" s="222">
        <v>4</v>
      </c>
      <c r="M8" s="222"/>
      <c r="N8" s="131">
        <v>1</v>
      </c>
      <c r="O8" s="222">
        <v>5</v>
      </c>
      <c r="P8" s="131">
        <v>6</v>
      </c>
    </row>
    <row r="9" spans="1:16" ht="12.75" customHeight="1">
      <c r="A9" s="223" t="s">
        <v>157</v>
      </c>
      <c r="B9" s="131">
        <v>0</v>
      </c>
      <c r="C9" s="131">
        <v>0</v>
      </c>
      <c r="D9" s="131">
        <v>0</v>
      </c>
      <c r="E9" s="131">
        <v>3</v>
      </c>
      <c r="F9" s="131">
        <v>0</v>
      </c>
      <c r="G9" s="222">
        <v>0</v>
      </c>
      <c r="H9" s="131">
        <v>0</v>
      </c>
      <c r="I9" s="131">
        <v>0</v>
      </c>
      <c r="J9" s="131">
        <v>0</v>
      </c>
      <c r="K9" s="222"/>
      <c r="L9" s="222">
        <v>3</v>
      </c>
      <c r="M9" s="222"/>
      <c r="N9" s="131">
        <v>3</v>
      </c>
      <c r="O9" s="222">
        <v>16</v>
      </c>
      <c r="P9" s="131">
        <v>19</v>
      </c>
    </row>
    <row r="10" spans="1:16" ht="12.75" customHeight="1">
      <c r="A10" s="223" t="s">
        <v>156</v>
      </c>
      <c r="B10" s="131">
        <v>1</v>
      </c>
      <c r="C10" s="131">
        <v>0</v>
      </c>
      <c r="D10" s="131">
        <v>8</v>
      </c>
      <c r="E10" s="131">
        <v>20</v>
      </c>
      <c r="F10" s="131">
        <v>0</v>
      </c>
      <c r="G10" s="222">
        <v>12</v>
      </c>
      <c r="H10" s="131">
        <v>0</v>
      </c>
      <c r="I10" s="131">
        <v>0</v>
      </c>
      <c r="J10" s="131">
        <v>3</v>
      </c>
      <c r="K10" s="222"/>
      <c r="L10" s="222">
        <v>14</v>
      </c>
      <c r="M10" s="222"/>
      <c r="N10" s="131">
        <v>38</v>
      </c>
      <c r="O10" s="222">
        <v>36</v>
      </c>
      <c r="P10" s="131">
        <v>74</v>
      </c>
    </row>
    <row r="11" spans="1:16" ht="12.75" customHeight="1">
      <c r="A11" s="223" t="s">
        <v>155</v>
      </c>
      <c r="B11" s="131">
        <v>2</v>
      </c>
      <c r="C11" s="131">
        <v>0</v>
      </c>
      <c r="D11" s="131">
        <v>15</v>
      </c>
      <c r="E11" s="131">
        <v>32</v>
      </c>
      <c r="F11" s="131">
        <v>0</v>
      </c>
      <c r="G11" s="222">
        <v>3</v>
      </c>
      <c r="H11" s="131">
        <v>0</v>
      </c>
      <c r="I11" s="131">
        <v>2</v>
      </c>
      <c r="J11" s="131">
        <v>0</v>
      </c>
      <c r="K11" s="222"/>
      <c r="L11" s="222">
        <v>44</v>
      </c>
      <c r="M11" s="222"/>
      <c r="N11" s="131">
        <v>74</v>
      </c>
      <c r="O11" s="222">
        <v>96</v>
      </c>
      <c r="P11" s="131">
        <v>170</v>
      </c>
    </row>
    <row r="12" spans="1:16" ht="12.75" customHeight="1">
      <c r="A12" s="223" t="s">
        <v>154</v>
      </c>
      <c r="B12" s="131">
        <v>0</v>
      </c>
      <c r="C12" s="131">
        <v>0</v>
      </c>
      <c r="D12" s="131">
        <v>1</v>
      </c>
      <c r="E12" s="131">
        <v>7</v>
      </c>
      <c r="F12" s="131">
        <v>0</v>
      </c>
      <c r="G12" s="222">
        <v>0</v>
      </c>
      <c r="H12" s="131">
        <v>5</v>
      </c>
      <c r="I12" s="131">
        <v>1</v>
      </c>
      <c r="J12" s="131">
        <v>0</v>
      </c>
      <c r="K12" s="222"/>
      <c r="L12" s="222">
        <v>2</v>
      </c>
      <c r="M12" s="222"/>
      <c r="N12" s="131">
        <v>5</v>
      </c>
      <c r="O12" s="222">
        <v>15</v>
      </c>
      <c r="P12" s="131">
        <v>20</v>
      </c>
    </row>
    <row r="13" spans="1:16" ht="12.75" customHeight="1">
      <c r="A13" s="223" t="s">
        <v>153</v>
      </c>
      <c r="B13" s="131">
        <v>0</v>
      </c>
      <c r="C13" s="131">
        <v>0</v>
      </c>
      <c r="D13" s="131">
        <v>0</v>
      </c>
      <c r="E13" s="131">
        <v>7</v>
      </c>
      <c r="F13" s="131">
        <v>0</v>
      </c>
      <c r="G13" s="222">
        <v>2</v>
      </c>
      <c r="H13" s="131">
        <v>0</v>
      </c>
      <c r="I13" s="131">
        <v>0</v>
      </c>
      <c r="J13" s="131">
        <v>0</v>
      </c>
      <c r="K13" s="222"/>
      <c r="L13" s="222">
        <v>5</v>
      </c>
      <c r="M13" s="222"/>
      <c r="N13" s="131">
        <v>9</v>
      </c>
      <c r="O13" s="222">
        <v>14</v>
      </c>
      <c r="P13" s="131">
        <v>23</v>
      </c>
    </row>
    <row r="14" spans="1:16" ht="12.75" customHeight="1">
      <c r="A14" s="223" t="s">
        <v>152</v>
      </c>
      <c r="B14" s="131">
        <v>3</v>
      </c>
      <c r="C14" s="131">
        <v>0</v>
      </c>
      <c r="D14" s="131">
        <v>4</v>
      </c>
      <c r="E14" s="131">
        <v>11</v>
      </c>
      <c r="F14" s="131">
        <v>0</v>
      </c>
      <c r="G14" s="222">
        <v>1</v>
      </c>
      <c r="H14" s="131">
        <v>0</v>
      </c>
      <c r="I14" s="131">
        <v>1</v>
      </c>
      <c r="J14" s="131">
        <v>0</v>
      </c>
      <c r="K14" s="222"/>
      <c r="L14" s="222">
        <v>16</v>
      </c>
      <c r="M14" s="222"/>
      <c r="N14" s="131">
        <v>29</v>
      </c>
      <c r="O14" s="222">
        <v>32</v>
      </c>
      <c r="P14" s="131">
        <v>61</v>
      </c>
    </row>
    <row r="15" spans="1:16" ht="12.75" customHeight="1">
      <c r="A15" s="223" t="s">
        <v>151</v>
      </c>
      <c r="B15" s="131">
        <v>0</v>
      </c>
      <c r="C15" s="131">
        <v>0</v>
      </c>
      <c r="D15" s="131">
        <v>0</v>
      </c>
      <c r="E15" s="131">
        <v>34</v>
      </c>
      <c r="F15" s="131">
        <v>0</v>
      </c>
      <c r="G15" s="222">
        <v>13</v>
      </c>
      <c r="H15" s="131">
        <v>1</v>
      </c>
      <c r="I15" s="131">
        <v>6</v>
      </c>
      <c r="J15" s="131">
        <v>3</v>
      </c>
      <c r="K15" s="222"/>
      <c r="L15" s="222">
        <v>11</v>
      </c>
      <c r="M15" s="222"/>
      <c r="N15" s="131">
        <v>52</v>
      </c>
      <c r="O15" s="222">
        <v>80</v>
      </c>
      <c r="P15" s="131">
        <v>132</v>
      </c>
    </row>
    <row r="16" spans="1:16" ht="12.75" customHeight="1">
      <c r="A16" s="223" t="s">
        <v>150</v>
      </c>
      <c r="B16" s="131">
        <v>1</v>
      </c>
      <c r="C16" s="131">
        <v>0</v>
      </c>
      <c r="D16" s="131">
        <v>12</v>
      </c>
      <c r="E16" s="131">
        <v>41</v>
      </c>
      <c r="F16" s="131">
        <v>0</v>
      </c>
      <c r="G16" s="222">
        <v>5</v>
      </c>
      <c r="H16" s="131">
        <v>0</v>
      </c>
      <c r="I16" s="131">
        <v>0</v>
      </c>
      <c r="J16" s="131">
        <v>7</v>
      </c>
      <c r="K16" s="222"/>
      <c r="L16" s="222">
        <v>42</v>
      </c>
      <c r="M16" s="222"/>
      <c r="N16" s="131">
        <v>97</v>
      </c>
      <c r="O16" s="222">
        <v>97</v>
      </c>
      <c r="P16" s="131">
        <v>194</v>
      </c>
    </row>
    <row r="17" spans="1:16" ht="12.75" customHeight="1">
      <c r="A17" s="223" t="s">
        <v>149</v>
      </c>
      <c r="B17" s="131">
        <v>1</v>
      </c>
      <c r="C17" s="131">
        <v>0</v>
      </c>
      <c r="D17" s="131">
        <v>1</v>
      </c>
      <c r="E17" s="131">
        <v>13</v>
      </c>
      <c r="F17" s="131">
        <v>0</v>
      </c>
      <c r="G17" s="222">
        <v>6</v>
      </c>
      <c r="H17" s="131">
        <v>1</v>
      </c>
      <c r="I17" s="131">
        <v>5</v>
      </c>
      <c r="J17" s="131">
        <v>0</v>
      </c>
      <c r="K17" s="222"/>
      <c r="L17" s="222">
        <v>3</v>
      </c>
      <c r="M17" s="222"/>
      <c r="N17" s="131">
        <v>20</v>
      </c>
      <c r="O17" s="222">
        <v>31</v>
      </c>
      <c r="P17" s="131">
        <v>51</v>
      </c>
    </row>
    <row r="18" spans="1:16" ht="12.75" customHeight="1">
      <c r="A18" s="223" t="s">
        <v>148</v>
      </c>
      <c r="B18" s="131">
        <v>0</v>
      </c>
      <c r="C18" s="131">
        <v>0</v>
      </c>
      <c r="D18" s="131">
        <v>1</v>
      </c>
      <c r="E18" s="131">
        <v>4</v>
      </c>
      <c r="F18" s="131">
        <v>0</v>
      </c>
      <c r="G18" s="222">
        <v>0</v>
      </c>
      <c r="H18" s="131">
        <v>1</v>
      </c>
      <c r="I18" s="131">
        <v>0</v>
      </c>
      <c r="J18" s="131">
        <v>4</v>
      </c>
      <c r="K18" s="222"/>
      <c r="L18" s="222">
        <v>0</v>
      </c>
      <c r="M18" s="222"/>
      <c r="N18" s="131">
        <v>7</v>
      </c>
      <c r="O18" s="222">
        <v>8</v>
      </c>
      <c r="P18" s="131">
        <v>15</v>
      </c>
    </row>
    <row r="19" spans="1:16" ht="12.75" customHeight="1">
      <c r="A19" s="223" t="s">
        <v>147</v>
      </c>
      <c r="B19" s="131">
        <v>0</v>
      </c>
      <c r="C19" s="131">
        <v>0</v>
      </c>
      <c r="D19" s="131">
        <v>0</v>
      </c>
      <c r="E19" s="131">
        <v>4</v>
      </c>
      <c r="F19" s="131">
        <v>0</v>
      </c>
      <c r="G19" s="222">
        <v>0</v>
      </c>
      <c r="H19" s="131">
        <v>0</v>
      </c>
      <c r="I19" s="131">
        <v>0</v>
      </c>
      <c r="J19" s="131">
        <v>0</v>
      </c>
      <c r="K19" s="222"/>
      <c r="L19" s="222">
        <v>4</v>
      </c>
      <c r="M19" s="222"/>
      <c r="N19" s="131">
        <v>5</v>
      </c>
      <c r="O19" s="222">
        <v>5</v>
      </c>
      <c r="P19" s="131">
        <v>10</v>
      </c>
    </row>
    <row r="20" spans="1:16" ht="12.75" customHeight="1">
      <c r="A20" s="223" t="s">
        <v>146</v>
      </c>
      <c r="B20" s="131">
        <v>0</v>
      </c>
      <c r="C20" s="131">
        <v>0</v>
      </c>
      <c r="D20" s="131">
        <v>0</v>
      </c>
      <c r="E20" s="131">
        <v>1</v>
      </c>
      <c r="F20" s="131">
        <v>0</v>
      </c>
      <c r="G20" s="222">
        <v>0</v>
      </c>
      <c r="H20" s="131">
        <v>0</v>
      </c>
      <c r="I20" s="131">
        <v>0</v>
      </c>
      <c r="J20" s="131">
        <v>0</v>
      </c>
      <c r="K20" s="222"/>
      <c r="L20" s="222">
        <v>1</v>
      </c>
      <c r="M20" s="222"/>
      <c r="N20" s="131">
        <v>1</v>
      </c>
      <c r="O20" s="222">
        <v>3</v>
      </c>
      <c r="P20" s="131">
        <v>4</v>
      </c>
    </row>
    <row r="21" spans="1:16" ht="12.75" customHeight="1">
      <c r="A21" s="223" t="s">
        <v>145</v>
      </c>
      <c r="B21" s="131">
        <v>0</v>
      </c>
      <c r="C21" s="131">
        <v>0</v>
      </c>
      <c r="D21" s="131">
        <v>0</v>
      </c>
      <c r="E21" s="131">
        <v>1</v>
      </c>
      <c r="F21" s="131">
        <v>0</v>
      </c>
      <c r="G21" s="222">
        <v>1</v>
      </c>
      <c r="H21" s="131">
        <v>0</v>
      </c>
      <c r="I21" s="131">
        <v>0</v>
      </c>
      <c r="J21" s="131">
        <v>0</v>
      </c>
      <c r="K21" s="222"/>
      <c r="L21" s="222">
        <v>0</v>
      </c>
      <c r="M21" s="222"/>
      <c r="N21" s="131">
        <v>2</v>
      </c>
      <c r="O21" s="222">
        <v>1</v>
      </c>
      <c r="P21" s="131">
        <v>3</v>
      </c>
    </row>
    <row r="22" spans="1:16" ht="12.75" customHeight="1">
      <c r="A22" s="223" t="s">
        <v>144</v>
      </c>
      <c r="B22" s="131">
        <v>0</v>
      </c>
      <c r="C22" s="131">
        <v>0</v>
      </c>
      <c r="D22" s="131">
        <v>1</v>
      </c>
      <c r="E22" s="131">
        <v>3</v>
      </c>
      <c r="F22" s="131">
        <v>0</v>
      </c>
      <c r="G22" s="222">
        <v>0</v>
      </c>
      <c r="H22" s="131">
        <v>1</v>
      </c>
      <c r="I22" s="131">
        <v>1</v>
      </c>
      <c r="J22" s="131">
        <v>0</v>
      </c>
      <c r="K22" s="222"/>
      <c r="L22" s="222">
        <v>2</v>
      </c>
      <c r="M22" s="222"/>
      <c r="N22" s="131">
        <v>4</v>
      </c>
      <c r="O22" s="222">
        <v>13</v>
      </c>
      <c r="P22" s="131">
        <v>17</v>
      </c>
    </row>
    <row r="23" spans="1:16" ht="12.75" customHeight="1">
      <c r="A23" s="223" t="s">
        <v>143</v>
      </c>
      <c r="B23" s="131">
        <v>0</v>
      </c>
      <c r="C23" s="131">
        <v>0</v>
      </c>
      <c r="D23" s="131">
        <v>0</v>
      </c>
      <c r="E23" s="131">
        <v>1</v>
      </c>
      <c r="F23" s="131">
        <v>0</v>
      </c>
      <c r="G23" s="222">
        <v>3</v>
      </c>
      <c r="H23" s="131">
        <v>0</v>
      </c>
      <c r="I23" s="131">
        <v>1</v>
      </c>
      <c r="J23" s="131">
        <v>0</v>
      </c>
      <c r="K23" s="222"/>
      <c r="L23" s="222">
        <v>-3</v>
      </c>
      <c r="M23" s="222"/>
      <c r="N23" s="131">
        <v>1</v>
      </c>
      <c r="O23" s="222">
        <v>8</v>
      </c>
      <c r="P23" s="131">
        <v>9</v>
      </c>
    </row>
    <row r="24" spans="1:16" ht="12.75" customHeight="1">
      <c r="A24" s="223" t="s">
        <v>141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222">
        <v>1</v>
      </c>
      <c r="H24" s="131">
        <v>0</v>
      </c>
      <c r="I24" s="131">
        <v>1</v>
      </c>
      <c r="J24" s="131">
        <v>0</v>
      </c>
      <c r="K24" s="222"/>
      <c r="L24" s="222">
        <v>-2</v>
      </c>
      <c r="M24" s="222"/>
      <c r="N24" s="131">
        <v>0</v>
      </c>
      <c r="O24" s="222">
        <v>3</v>
      </c>
      <c r="P24" s="131">
        <v>3</v>
      </c>
    </row>
    <row r="25" spans="1:16" ht="12.75" customHeight="1">
      <c r="A25" s="223" t="s">
        <v>140</v>
      </c>
      <c r="B25" s="131">
        <v>0</v>
      </c>
      <c r="C25" s="131">
        <v>0</v>
      </c>
      <c r="D25" s="131">
        <v>0</v>
      </c>
      <c r="E25" s="131">
        <v>12</v>
      </c>
      <c r="F25" s="131">
        <v>0</v>
      </c>
      <c r="G25" s="222">
        <v>0</v>
      </c>
      <c r="H25" s="131">
        <v>0</v>
      </c>
      <c r="I25" s="131">
        <v>2</v>
      </c>
      <c r="J25" s="131">
        <v>0</v>
      </c>
      <c r="K25" s="222"/>
      <c r="L25" s="222">
        <v>10</v>
      </c>
      <c r="M25" s="222"/>
      <c r="N25" s="131">
        <v>6</v>
      </c>
      <c r="O25" s="222">
        <v>21</v>
      </c>
      <c r="P25" s="131">
        <v>27</v>
      </c>
    </row>
    <row r="26" spans="1:16" ht="12.75" customHeight="1">
      <c r="A26" s="223" t="s">
        <v>139</v>
      </c>
      <c r="B26" s="131">
        <v>0</v>
      </c>
      <c r="C26" s="131">
        <v>0</v>
      </c>
      <c r="D26" s="131">
        <v>1</v>
      </c>
      <c r="E26" s="131">
        <v>0</v>
      </c>
      <c r="F26" s="131">
        <v>0</v>
      </c>
      <c r="G26" s="222">
        <v>1</v>
      </c>
      <c r="H26" s="131">
        <v>0</v>
      </c>
      <c r="I26" s="131">
        <v>0</v>
      </c>
      <c r="J26" s="131">
        <v>0</v>
      </c>
      <c r="K26" s="222"/>
      <c r="L26" s="222">
        <v>0</v>
      </c>
      <c r="M26" s="222"/>
      <c r="N26" s="131">
        <v>5</v>
      </c>
      <c r="O26" s="222">
        <v>7</v>
      </c>
      <c r="P26" s="131">
        <v>12</v>
      </c>
    </row>
    <row r="27" spans="1:16" ht="12.75" customHeight="1">
      <c r="A27" s="223" t="s">
        <v>138</v>
      </c>
      <c r="B27" s="131">
        <v>0</v>
      </c>
      <c r="C27" s="131">
        <v>0</v>
      </c>
      <c r="D27" s="131">
        <v>0</v>
      </c>
      <c r="E27" s="131">
        <v>3</v>
      </c>
      <c r="F27" s="131">
        <v>0</v>
      </c>
      <c r="G27" s="222">
        <v>0</v>
      </c>
      <c r="H27" s="131">
        <v>0</v>
      </c>
      <c r="I27" s="131">
        <v>0</v>
      </c>
      <c r="J27" s="131">
        <v>0</v>
      </c>
      <c r="K27" s="222"/>
      <c r="L27" s="222">
        <v>3</v>
      </c>
      <c r="M27" s="222"/>
      <c r="N27" s="131">
        <v>3</v>
      </c>
      <c r="O27" s="222">
        <v>5</v>
      </c>
      <c r="P27" s="131">
        <v>8</v>
      </c>
    </row>
    <row r="28" spans="1:16" ht="12.75" customHeight="1">
      <c r="A28" s="223" t="s">
        <v>137</v>
      </c>
      <c r="B28" s="131">
        <v>0</v>
      </c>
      <c r="C28" s="131">
        <v>0</v>
      </c>
      <c r="D28" s="131">
        <v>1</v>
      </c>
      <c r="E28" s="131">
        <v>3</v>
      </c>
      <c r="F28" s="131">
        <v>0</v>
      </c>
      <c r="G28" s="222">
        <v>1</v>
      </c>
      <c r="H28" s="131">
        <v>0</v>
      </c>
      <c r="I28" s="131">
        <v>0</v>
      </c>
      <c r="J28" s="131">
        <v>0</v>
      </c>
      <c r="K28" s="222"/>
      <c r="L28" s="222">
        <v>3</v>
      </c>
      <c r="M28" s="222"/>
      <c r="N28" s="131">
        <v>2</v>
      </c>
      <c r="O28" s="222">
        <v>7</v>
      </c>
      <c r="P28" s="131">
        <v>9</v>
      </c>
    </row>
    <row r="29" spans="1:16" ht="12.75" customHeight="1">
      <c r="A29" s="223" t="s">
        <v>206</v>
      </c>
      <c r="B29" s="131">
        <v>0</v>
      </c>
      <c r="C29" s="131">
        <v>0</v>
      </c>
      <c r="D29" s="131">
        <v>0</v>
      </c>
      <c r="E29" s="131">
        <v>5</v>
      </c>
      <c r="F29" s="131">
        <v>0</v>
      </c>
      <c r="G29" s="222">
        <v>3</v>
      </c>
      <c r="H29" s="131">
        <v>0</v>
      </c>
      <c r="I29" s="131">
        <v>0</v>
      </c>
      <c r="J29" s="131">
        <v>0</v>
      </c>
      <c r="K29" s="222"/>
      <c r="L29" s="222">
        <v>2</v>
      </c>
      <c r="M29" s="222"/>
      <c r="N29" s="131">
        <v>6</v>
      </c>
      <c r="O29" s="222">
        <v>24</v>
      </c>
      <c r="P29" s="131">
        <v>30</v>
      </c>
    </row>
    <row r="30" spans="1:16" ht="12.75" customHeight="1">
      <c r="A30" s="223" t="s">
        <v>135</v>
      </c>
      <c r="B30" s="131">
        <v>0</v>
      </c>
      <c r="C30" s="131">
        <v>0</v>
      </c>
      <c r="D30" s="131">
        <v>0</v>
      </c>
      <c r="E30" s="131">
        <v>0</v>
      </c>
      <c r="F30" s="131">
        <v>0</v>
      </c>
      <c r="G30" s="222">
        <v>0</v>
      </c>
      <c r="H30" s="131">
        <v>0</v>
      </c>
      <c r="I30" s="131">
        <v>2</v>
      </c>
      <c r="J30" s="131">
        <v>0</v>
      </c>
      <c r="K30" s="222"/>
      <c r="L30" s="222">
        <v>-2</v>
      </c>
      <c r="M30" s="222"/>
      <c r="N30" s="131">
        <v>1</v>
      </c>
      <c r="O30" s="222">
        <v>2</v>
      </c>
      <c r="P30" s="131">
        <v>3</v>
      </c>
    </row>
    <row r="31" spans="1:16" ht="12.75" customHeight="1">
      <c r="A31" s="223" t="s">
        <v>134</v>
      </c>
      <c r="B31" s="131">
        <v>0</v>
      </c>
      <c r="C31" s="131">
        <v>0</v>
      </c>
      <c r="D31" s="131">
        <v>0</v>
      </c>
      <c r="E31" s="131">
        <v>0</v>
      </c>
      <c r="F31" s="131">
        <v>0</v>
      </c>
      <c r="G31" s="222">
        <v>1</v>
      </c>
      <c r="H31" s="131">
        <v>1</v>
      </c>
      <c r="I31" s="131">
        <v>0</v>
      </c>
      <c r="J31" s="131">
        <v>0</v>
      </c>
      <c r="K31" s="222"/>
      <c r="L31" s="222">
        <v>-2</v>
      </c>
      <c r="M31" s="222"/>
      <c r="N31" s="131">
        <v>0</v>
      </c>
      <c r="O31" s="222">
        <v>7</v>
      </c>
      <c r="P31" s="131">
        <v>7</v>
      </c>
    </row>
    <row r="32" spans="1:16" ht="12.75" customHeight="1">
      <c r="A32" s="223" t="s">
        <v>133</v>
      </c>
      <c r="B32" s="131">
        <v>0</v>
      </c>
      <c r="C32" s="131">
        <v>0</v>
      </c>
      <c r="D32" s="131">
        <v>0</v>
      </c>
      <c r="E32" s="131">
        <v>14</v>
      </c>
      <c r="F32" s="131">
        <v>0</v>
      </c>
      <c r="G32" s="222">
        <v>6</v>
      </c>
      <c r="H32" s="131">
        <v>0</v>
      </c>
      <c r="I32" s="131">
        <v>0</v>
      </c>
      <c r="J32" s="131">
        <v>0</v>
      </c>
      <c r="K32" s="222"/>
      <c r="L32" s="222">
        <v>8</v>
      </c>
      <c r="M32" s="222"/>
      <c r="N32" s="131">
        <v>14</v>
      </c>
      <c r="O32" s="222">
        <v>14</v>
      </c>
      <c r="P32" s="131">
        <v>28</v>
      </c>
    </row>
    <row r="33" spans="1:16" ht="12.75" customHeight="1">
      <c r="A33" s="223" t="s">
        <v>132</v>
      </c>
      <c r="B33" s="131">
        <v>0</v>
      </c>
      <c r="C33" s="131">
        <v>0</v>
      </c>
      <c r="D33" s="131">
        <v>1</v>
      </c>
      <c r="E33" s="131">
        <v>5</v>
      </c>
      <c r="F33" s="131">
        <v>0</v>
      </c>
      <c r="G33" s="222">
        <v>0</v>
      </c>
      <c r="H33" s="131">
        <v>0</v>
      </c>
      <c r="I33" s="131">
        <v>0</v>
      </c>
      <c r="J33" s="131">
        <v>0</v>
      </c>
      <c r="K33" s="222"/>
      <c r="L33" s="222">
        <v>6</v>
      </c>
      <c r="M33" s="222"/>
      <c r="N33" s="131">
        <v>18</v>
      </c>
      <c r="O33" s="222">
        <v>17</v>
      </c>
      <c r="P33" s="131">
        <v>35</v>
      </c>
    </row>
    <row r="34" spans="1:16" ht="12.75" customHeight="1">
      <c r="A34" s="223" t="s">
        <v>131</v>
      </c>
      <c r="B34" s="131">
        <v>0</v>
      </c>
      <c r="C34" s="131">
        <v>1</v>
      </c>
      <c r="D34" s="131">
        <v>0</v>
      </c>
      <c r="E34" s="131">
        <v>5</v>
      </c>
      <c r="F34" s="131">
        <v>0</v>
      </c>
      <c r="G34" s="222">
        <v>0</v>
      </c>
      <c r="H34" s="131">
        <v>0</v>
      </c>
      <c r="I34" s="131">
        <v>0</v>
      </c>
      <c r="J34" s="131">
        <v>0</v>
      </c>
      <c r="K34" s="222"/>
      <c r="L34" s="222">
        <v>4</v>
      </c>
      <c r="M34" s="222"/>
      <c r="N34" s="131">
        <v>7</v>
      </c>
      <c r="O34" s="222">
        <v>9</v>
      </c>
      <c r="P34" s="131">
        <v>16</v>
      </c>
    </row>
    <row r="35" spans="1:16" ht="12.75" customHeight="1">
      <c r="A35" s="223" t="s">
        <v>130</v>
      </c>
      <c r="B35" s="131">
        <v>0</v>
      </c>
      <c r="C35" s="131">
        <v>0</v>
      </c>
      <c r="D35" s="131">
        <v>1</v>
      </c>
      <c r="E35" s="131">
        <v>12</v>
      </c>
      <c r="F35" s="131">
        <v>0</v>
      </c>
      <c r="G35" s="222">
        <v>3</v>
      </c>
      <c r="H35" s="131">
        <v>0</v>
      </c>
      <c r="I35" s="131">
        <v>0</v>
      </c>
      <c r="J35" s="131">
        <v>1</v>
      </c>
      <c r="K35" s="222"/>
      <c r="L35" s="222">
        <v>9</v>
      </c>
      <c r="M35" s="222"/>
      <c r="N35" s="131">
        <v>7</v>
      </c>
      <c r="O35" s="222">
        <v>12</v>
      </c>
      <c r="P35" s="131">
        <v>19</v>
      </c>
    </row>
    <row r="36" spans="1:16" ht="12.75" customHeight="1">
      <c r="A36" s="223" t="s">
        <v>129</v>
      </c>
      <c r="B36" s="131">
        <v>0</v>
      </c>
      <c r="C36" s="131">
        <v>0</v>
      </c>
      <c r="D36" s="131">
        <v>0</v>
      </c>
      <c r="E36" s="131">
        <v>11</v>
      </c>
      <c r="F36" s="131">
        <v>0</v>
      </c>
      <c r="G36" s="222">
        <v>10</v>
      </c>
      <c r="H36" s="131">
        <v>11</v>
      </c>
      <c r="I36" s="131">
        <v>5</v>
      </c>
      <c r="J36" s="131">
        <v>0</v>
      </c>
      <c r="K36" s="222"/>
      <c r="L36" s="222">
        <v>-15</v>
      </c>
      <c r="M36" s="222"/>
      <c r="N36" s="131">
        <v>18</v>
      </c>
      <c r="O36" s="222">
        <v>22</v>
      </c>
      <c r="P36" s="131">
        <v>40</v>
      </c>
    </row>
    <row r="37" spans="1:16" ht="12.75" customHeight="1">
      <c r="A37" s="223" t="s">
        <v>128</v>
      </c>
      <c r="B37" s="131">
        <v>0</v>
      </c>
      <c r="C37" s="131">
        <v>0</v>
      </c>
      <c r="D37" s="131">
        <v>0</v>
      </c>
      <c r="E37" s="131">
        <v>35</v>
      </c>
      <c r="F37" s="131">
        <v>0</v>
      </c>
      <c r="G37" s="222">
        <v>1</v>
      </c>
      <c r="H37" s="131">
        <v>0</v>
      </c>
      <c r="I37" s="131">
        <v>0</v>
      </c>
      <c r="J37" s="131">
        <v>0</v>
      </c>
      <c r="K37" s="222"/>
      <c r="L37" s="222">
        <v>34</v>
      </c>
      <c r="M37" s="222"/>
      <c r="N37" s="131">
        <v>31</v>
      </c>
      <c r="O37" s="222">
        <v>42</v>
      </c>
      <c r="P37" s="131">
        <v>73</v>
      </c>
    </row>
    <row r="38" spans="1:16" ht="12.75" customHeight="1">
      <c r="A38" s="223" t="s">
        <v>127</v>
      </c>
      <c r="B38" s="131">
        <v>0</v>
      </c>
      <c r="C38" s="131">
        <v>0</v>
      </c>
      <c r="D38" s="131">
        <v>1</v>
      </c>
      <c r="E38" s="131">
        <v>4</v>
      </c>
      <c r="F38" s="131">
        <v>1</v>
      </c>
      <c r="G38" s="222">
        <v>6</v>
      </c>
      <c r="H38" s="131">
        <v>3</v>
      </c>
      <c r="I38" s="131">
        <v>0</v>
      </c>
      <c r="J38" s="131">
        <v>0</v>
      </c>
      <c r="K38" s="222"/>
      <c r="L38" s="222">
        <v>-3</v>
      </c>
      <c r="M38" s="222"/>
      <c r="N38" s="131">
        <v>1</v>
      </c>
      <c r="O38" s="222">
        <v>7</v>
      </c>
      <c r="P38" s="131">
        <v>8</v>
      </c>
    </row>
    <row r="39" spans="1:16" ht="12.75" customHeight="1">
      <c r="A39" s="223" t="s">
        <v>126</v>
      </c>
      <c r="B39" s="131">
        <v>0</v>
      </c>
      <c r="C39" s="131">
        <v>0</v>
      </c>
      <c r="D39" s="131">
        <v>0</v>
      </c>
      <c r="E39" s="131">
        <v>34</v>
      </c>
      <c r="F39" s="131">
        <v>0</v>
      </c>
      <c r="G39" s="222">
        <v>12</v>
      </c>
      <c r="H39" s="131">
        <v>0</v>
      </c>
      <c r="I39" s="131">
        <v>1</v>
      </c>
      <c r="J39" s="131">
        <v>0</v>
      </c>
      <c r="K39" s="222"/>
      <c r="L39" s="222">
        <v>21</v>
      </c>
      <c r="M39" s="222"/>
      <c r="N39" s="131">
        <v>62</v>
      </c>
      <c r="O39" s="222">
        <v>76</v>
      </c>
      <c r="P39" s="131">
        <v>138</v>
      </c>
    </row>
    <row r="40" spans="1:16" ht="12.75" customHeight="1">
      <c r="A40" s="223" t="s">
        <v>63</v>
      </c>
      <c r="B40" s="131">
        <v>0</v>
      </c>
      <c r="C40" s="131">
        <v>0</v>
      </c>
      <c r="D40" s="131">
        <v>0</v>
      </c>
      <c r="E40" s="131">
        <v>0</v>
      </c>
      <c r="F40" s="131">
        <v>1</v>
      </c>
      <c r="G40" s="222">
        <v>0</v>
      </c>
      <c r="H40" s="131">
        <v>0</v>
      </c>
      <c r="I40" s="131">
        <v>1</v>
      </c>
      <c r="J40" s="131">
        <v>0</v>
      </c>
      <c r="K40" s="222"/>
      <c r="L40" s="222">
        <v>0</v>
      </c>
      <c r="M40" s="222"/>
      <c r="N40" s="131">
        <v>2</v>
      </c>
      <c r="O40" s="222">
        <v>8</v>
      </c>
      <c r="P40" s="131">
        <v>10</v>
      </c>
    </row>
    <row r="41" spans="1:16" ht="12.75" customHeight="1">
      <c r="A41" s="223" t="s">
        <v>125</v>
      </c>
      <c r="B41" s="131">
        <v>0</v>
      </c>
      <c r="C41" s="131">
        <v>0</v>
      </c>
      <c r="D41" s="131">
        <v>2</v>
      </c>
      <c r="E41" s="131">
        <v>6</v>
      </c>
      <c r="F41" s="131">
        <v>0</v>
      </c>
      <c r="G41" s="222">
        <v>4</v>
      </c>
      <c r="H41" s="131">
        <v>0</v>
      </c>
      <c r="I41" s="131">
        <v>0</v>
      </c>
      <c r="J41" s="131">
        <v>1</v>
      </c>
      <c r="K41" s="222"/>
      <c r="L41" s="222">
        <v>3</v>
      </c>
      <c r="M41" s="222"/>
      <c r="N41" s="131">
        <v>4</v>
      </c>
      <c r="O41" s="222">
        <v>18</v>
      </c>
      <c r="P41" s="131">
        <v>22</v>
      </c>
    </row>
    <row r="42" spans="1:16" ht="12.75" customHeight="1">
      <c r="A42" s="223" t="s">
        <v>124</v>
      </c>
      <c r="B42" s="131">
        <v>0</v>
      </c>
      <c r="C42" s="131">
        <v>0</v>
      </c>
      <c r="D42" s="131">
        <v>0</v>
      </c>
      <c r="E42" s="131">
        <v>6</v>
      </c>
      <c r="F42" s="131">
        <v>0</v>
      </c>
      <c r="G42" s="222">
        <v>0</v>
      </c>
      <c r="H42" s="131">
        <v>0</v>
      </c>
      <c r="I42" s="131">
        <v>0</v>
      </c>
      <c r="J42" s="131">
        <v>0</v>
      </c>
      <c r="K42" s="222"/>
      <c r="L42" s="222">
        <v>6</v>
      </c>
      <c r="M42" s="222"/>
      <c r="N42" s="131">
        <v>6</v>
      </c>
      <c r="O42" s="222">
        <v>7</v>
      </c>
      <c r="P42" s="131">
        <v>13</v>
      </c>
    </row>
    <row r="43" spans="1:16" s="67" customFormat="1" ht="12.75" customHeight="1">
      <c r="A43" s="223" t="s">
        <v>123</v>
      </c>
      <c r="B43" s="131">
        <v>1</v>
      </c>
      <c r="C43" s="131">
        <v>1</v>
      </c>
      <c r="D43" s="131">
        <v>1</v>
      </c>
      <c r="E43" s="131">
        <v>23</v>
      </c>
      <c r="F43" s="131">
        <v>0</v>
      </c>
      <c r="G43" s="222">
        <v>1</v>
      </c>
      <c r="H43" s="131">
        <v>0</v>
      </c>
      <c r="I43" s="131">
        <v>0</v>
      </c>
      <c r="J43" s="131">
        <v>6</v>
      </c>
      <c r="K43" s="222"/>
      <c r="L43" s="222">
        <v>17</v>
      </c>
      <c r="M43" s="222"/>
      <c r="N43" s="131">
        <v>28</v>
      </c>
      <c r="O43" s="222">
        <v>42</v>
      </c>
      <c r="P43" s="131">
        <v>70</v>
      </c>
    </row>
    <row r="44" spans="1:16" ht="12.75" customHeight="1">
      <c r="A44" s="223" t="s">
        <v>122</v>
      </c>
      <c r="B44" s="131">
        <v>1</v>
      </c>
      <c r="C44" s="131">
        <v>0</v>
      </c>
      <c r="D44" s="131">
        <v>8</v>
      </c>
      <c r="E44" s="131">
        <v>15</v>
      </c>
      <c r="F44" s="131">
        <v>1</v>
      </c>
      <c r="G44" s="222">
        <v>1</v>
      </c>
      <c r="H44" s="131">
        <v>1</v>
      </c>
      <c r="I44" s="131">
        <v>2</v>
      </c>
      <c r="J44" s="131">
        <v>7</v>
      </c>
      <c r="K44" s="222"/>
      <c r="L44" s="222">
        <v>14</v>
      </c>
      <c r="M44" s="222"/>
      <c r="N44" s="131">
        <v>27</v>
      </c>
      <c r="O44" s="222">
        <v>30</v>
      </c>
      <c r="P44" s="131">
        <v>57</v>
      </c>
    </row>
    <row r="45" spans="1:16" ht="12.75" customHeight="1">
      <c r="A45" s="223" t="s">
        <v>121</v>
      </c>
      <c r="B45" s="131">
        <v>0</v>
      </c>
      <c r="C45" s="131">
        <v>0</v>
      </c>
      <c r="D45" s="131">
        <v>1</v>
      </c>
      <c r="E45" s="131">
        <v>3</v>
      </c>
      <c r="F45" s="131">
        <v>0</v>
      </c>
      <c r="G45" s="222">
        <v>0</v>
      </c>
      <c r="H45" s="131">
        <v>0</v>
      </c>
      <c r="I45" s="131">
        <v>2</v>
      </c>
      <c r="J45" s="131">
        <v>0</v>
      </c>
      <c r="K45" s="222"/>
      <c r="L45" s="222">
        <v>2</v>
      </c>
      <c r="M45" s="222"/>
      <c r="N45" s="131">
        <v>1</v>
      </c>
      <c r="O45" s="222">
        <v>5</v>
      </c>
      <c r="P45" s="131">
        <v>6</v>
      </c>
    </row>
    <row r="46" spans="1:16" ht="12.75" customHeight="1">
      <c r="A46" s="223" t="s">
        <v>120</v>
      </c>
      <c r="B46" s="131">
        <v>0</v>
      </c>
      <c r="C46" s="131">
        <v>0</v>
      </c>
      <c r="D46" s="131">
        <v>9</v>
      </c>
      <c r="E46" s="131">
        <v>25</v>
      </c>
      <c r="F46" s="131">
        <v>0</v>
      </c>
      <c r="G46" s="222">
        <v>6</v>
      </c>
      <c r="H46" s="131">
        <v>0</v>
      </c>
      <c r="I46" s="131">
        <v>5</v>
      </c>
      <c r="J46" s="131">
        <v>0</v>
      </c>
      <c r="K46" s="222"/>
      <c r="L46" s="222">
        <v>23</v>
      </c>
      <c r="M46" s="222"/>
      <c r="N46" s="131">
        <v>35</v>
      </c>
      <c r="O46" s="222">
        <v>68</v>
      </c>
      <c r="P46" s="131">
        <v>103</v>
      </c>
    </row>
    <row r="47" spans="1:16" ht="12.75" customHeight="1">
      <c r="A47" s="232" t="s">
        <v>119</v>
      </c>
      <c r="B47" s="230">
        <v>7</v>
      </c>
      <c r="C47" s="230">
        <v>0</v>
      </c>
      <c r="D47" s="230">
        <v>7</v>
      </c>
      <c r="E47" s="230">
        <v>87</v>
      </c>
      <c r="F47" s="230">
        <v>5</v>
      </c>
      <c r="G47" s="231">
        <v>12</v>
      </c>
      <c r="H47" s="230">
        <v>0</v>
      </c>
      <c r="I47" s="230">
        <v>4</v>
      </c>
      <c r="J47" s="230">
        <v>8</v>
      </c>
      <c r="K47" s="231"/>
      <c r="L47" s="231">
        <v>82</v>
      </c>
      <c r="M47" s="231"/>
      <c r="N47" s="230">
        <v>182</v>
      </c>
      <c r="O47" s="231">
        <v>194</v>
      </c>
      <c r="P47" s="230">
        <v>376</v>
      </c>
    </row>
    <row r="48" spans="1:10" s="118" customFormat="1" ht="11.25">
      <c r="A48" s="5" t="s">
        <v>203</v>
      </c>
      <c r="B48" s="5"/>
      <c r="C48" s="5"/>
      <c r="D48" s="5"/>
      <c r="E48" s="5"/>
      <c r="F48" s="5"/>
      <c r="G48" s="5"/>
      <c r="H48" s="5"/>
      <c r="I48" s="119"/>
      <c r="J48" s="119"/>
    </row>
    <row r="49" spans="1:17" s="111" customFormat="1" ht="15.75" customHeight="1">
      <c r="A49" s="63" t="s">
        <v>228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229"/>
    </row>
    <row r="50" spans="1:16" s="130" customFormat="1" ht="12.75">
      <c r="A50" s="228"/>
      <c r="B50" s="177" t="s">
        <v>200</v>
      </c>
      <c r="C50" s="177" t="s">
        <v>199</v>
      </c>
      <c r="D50" s="150" t="s">
        <v>198</v>
      </c>
      <c r="E50" s="150"/>
      <c r="F50" s="150"/>
      <c r="G50" s="151"/>
      <c r="H50" s="150" t="s">
        <v>197</v>
      </c>
      <c r="I50" s="150"/>
      <c r="J50" s="150"/>
      <c r="K50" s="151"/>
      <c r="L50" s="152" t="s">
        <v>196</v>
      </c>
      <c r="M50" s="151"/>
      <c r="N50" s="150" t="s">
        <v>227</v>
      </c>
      <c r="O50" s="150"/>
      <c r="P50" s="150"/>
    </row>
    <row r="51" spans="1:16" s="130" customFormat="1" ht="30.75" customHeight="1">
      <c r="A51" s="227"/>
      <c r="B51" s="171"/>
      <c r="C51" s="171"/>
      <c r="D51" s="140" t="s">
        <v>194</v>
      </c>
      <c r="E51" s="140" t="s">
        <v>193</v>
      </c>
      <c r="F51" s="140" t="s">
        <v>192</v>
      </c>
      <c r="G51" s="140"/>
      <c r="H51" s="140" t="s">
        <v>194</v>
      </c>
      <c r="I51" s="140" t="s">
        <v>193</v>
      </c>
      <c r="J51" s="140" t="s">
        <v>192</v>
      </c>
      <c r="K51" s="140"/>
      <c r="L51" s="148"/>
      <c r="M51" s="140"/>
      <c r="N51" s="140" t="s">
        <v>29</v>
      </c>
      <c r="O51" s="140" t="s">
        <v>191</v>
      </c>
      <c r="P51" s="140" t="s">
        <v>1</v>
      </c>
    </row>
    <row r="52" spans="1:16" ht="12.75" customHeight="1">
      <c r="A52" s="223" t="s">
        <v>118</v>
      </c>
      <c r="B52" s="131">
        <v>3</v>
      </c>
      <c r="C52" s="131">
        <v>0</v>
      </c>
      <c r="D52" s="131">
        <v>1</v>
      </c>
      <c r="E52" s="131">
        <v>20</v>
      </c>
      <c r="F52" s="131">
        <v>0</v>
      </c>
      <c r="G52" s="222">
        <v>4</v>
      </c>
      <c r="H52" s="131">
        <v>0</v>
      </c>
      <c r="I52" s="131">
        <v>1</v>
      </c>
      <c r="J52" s="131">
        <v>10</v>
      </c>
      <c r="K52" s="222"/>
      <c r="L52" s="222">
        <v>9</v>
      </c>
      <c r="M52" s="222"/>
      <c r="N52" s="131">
        <v>30</v>
      </c>
      <c r="O52" s="222">
        <v>64</v>
      </c>
      <c r="P52" s="131">
        <v>94</v>
      </c>
    </row>
    <row r="53" spans="1:16" ht="12.75" customHeight="1">
      <c r="A53" s="223" t="s">
        <v>117</v>
      </c>
      <c r="B53" s="131">
        <v>0</v>
      </c>
      <c r="C53" s="131">
        <v>0</v>
      </c>
      <c r="D53" s="131">
        <v>6</v>
      </c>
      <c r="E53" s="131">
        <v>14</v>
      </c>
      <c r="F53" s="131">
        <v>0</v>
      </c>
      <c r="G53" s="222">
        <v>3</v>
      </c>
      <c r="H53" s="131">
        <v>0</v>
      </c>
      <c r="I53" s="131">
        <v>0</v>
      </c>
      <c r="J53" s="131">
        <v>0</v>
      </c>
      <c r="K53" s="222"/>
      <c r="L53" s="222">
        <v>17</v>
      </c>
      <c r="M53" s="222"/>
      <c r="N53" s="131">
        <v>10</v>
      </c>
      <c r="O53" s="222">
        <v>40</v>
      </c>
      <c r="P53" s="131">
        <v>50</v>
      </c>
    </row>
    <row r="54" spans="1:16" ht="12.75" customHeight="1">
      <c r="A54" s="223" t="s">
        <v>116</v>
      </c>
      <c r="B54" s="131">
        <v>5</v>
      </c>
      <c r="C54" s="131">
        <v>0</v>
      </c>
      <c r="D54" s="131">
        <v>12</v>
      </c>
      <c r="E54" s="131">
        <v>32</v>
      </c>
      <c r="F54" s="131">
        <v>0</v>
      </c>
      <c r="G54" s="222">
        <v>6</v>
      </c>
      <c r="H54" s="131">
        <v>0</v>
      </c>
      <c r="I54" s="131">
        <v>4</v>
      </c>
      <c r="J54" s="131">
        <v>5</v>
      </c>
      <c r="K54" s="222"/>
      <c r="L54" s="222">
        <v>34</v>
      </c>
      <c r="M54" s="222"/>
      <c r="N54" s="131">
        <v>58</v>
      </c>
      <c r="O54" s="222">
        <v>88</v>
      </c>
      <c r="P54" s="131">
        <v>146</v>
      </c>
    </row>
    <row r="55" spans="1:16" ht="12.75" customHeight="1">
      <c r="A55" s="223" t="s">
        <v>115</v>
      </c>
      <c r="B55" s="131">
        <v>1</v>
      </c>
      <c r="C55" s="131">
        <v>0</v>
      </c>
      <c r="D55" s="131">
        <v>0</v>
      </c>
      <c r="E55" s="131">
        <v>6</v>
      </c>
      <c r="F55" s="131">
        <v>0</v>
      </c>
      <c r="G55" s="222">
        <v>1</v>
      </c>
      <c r="H55" s="131">
        <v>0</v>
      </c>
      <c r="I55" s="131">
        <v>1</v>
      </c>
      <c r="J55" s="131">
        <v>0</v>
      </c>
      <c r="K55" s="222"/>
      <c r="L55" s="222">
        <v>5</v>
      </c>
      <c r="M55" s="222"/>
      <c r="N55" s="131">
        <v>12</v>
      </c>
      <c r="O55" s="222">
        <v>21</v>
      </c>
      <c r="P55" s="131">
        <v>33</v>
      </c>
    </row>
    <row r="56" spans="1:16" ht="12.75" customHeight="1">
      <c r="A56" s="223" t="s">
        <v>114</v>
      </c>
      <c r="B56" s="131">
        <v>7</v>
      </c>
      <c r="C56" s="131">
        <v>0</v>
      </c>
      <c r="D56" s="131">
        <v>66</v>
      </c>
      <c r="E56" s="131">
        <v>23</v>
      </c>
      <c r="F56" s="131">
        <v>0</v>
      </c>
      <c r="G56" s="222">
        <v>25</v>
      </c>
      <c r="H56" s="131">
        <v>0</v>
      </c>
      <c r="I56" s="131">
        <v>3</v>
      </c>
      <c r="J56" s="131">
        <v>2</v>
      </c>
      <c r="K56" s="222"/>
      <c r="L56" s="222">
        <v>66</v>
      </c>
      <c r="M56" s="222"/>
      <c r="N56" s="131">
        <v>202</v>
      </c>
      <c r="O56" s="222">
        <v>231</v>
      </c>
      <c r="P56" s="131">
        <v>433</v>
      </c>
    </row>
    <row r="57" spans="1:16" ht="12.75" customHeight="1">
      <c r="A57" s="223" t="s">
        <v>113</v>
      </c>
      <c r="B57" s="131">
        <v>0</v>
      </c>
      <c r="C57" s="131">
        <v>0</v>
      </c>
      <c r="D57" s="131">
        <v>0</v>
      </c>
      <c r="E57" s="131">
        <v>7</v>
      </c>
      <c r="F57" s="131">
        <v>1</v>
      </c>
      <c r="G57" s="222">
        <v>4</v>
      </c>
      <c r="H57" s="131">
        <v>0</v>
      </c>
      <c r="I57" s="131">
        <v>0</v>
      </c>
      <c r="J57" s="131">
        <v>0</v>
      </c>
      <c r="K57" s="222"/>
      <c r="L57" s="222">
        <v>4</v>
      </c>
      <c r="M57" s="222"/>
      <c r="N57" s="131">
        <v>1</v>
      </c>
      <c r="O57" s="222">
        <v>5</v>
      </c>
      <c r="P57" s="131">
        <v>6</v>
      </c>
    </row>
    <row r="58" spans="1:16" s="67" customFormat="1" ht="12.75" customHeight="1">
      <c r="A58" s="223" t="s">
        <v>112</v>
      </c>
      <c r="B58" s="131">
        <v>0</v>
      </c>
      <c r="C58" s="131">
        <v>0</v>
      </c>
      <c r="D58" s="131">
        <v>2</v>
      </c>
      <c r="E58" s="131">
        <v>17</v>
      </c>
      <c r="F58" s="131">
        <v>0</v>
      </c>
      <c r="G58" s="222">
        <v>1</v>
      </c>
      <c r="H58" s="131">
        <v>0</v>
      </c>
      <c r="I58" s="131">
        <v>0</v>
      </c>
      <c r="J58" s="131">
        <v>0</v>
      </c>
      <c r="K58" s="222"/>
      <c r="L58" s="222">
        <v>18</v>
      </c>
      <c r="M58" s="222"/>
      <c r="N58" s="131">
        <v>16</v>
      </c>
      <c r="O58" s="222">
        <v>33</v>
      </c>
      <c r="P58" s="131">
        <v>49</v>
      </c>
    </row>
    <row r="59" spans="1:16" ht="12.75" customHeight="1">
      <c r="A59" s="223" t="s">
        <v>111</v>
      </c>
      <c r="B59" s="131">
        <v>1</v>
      </c>
      <c r="C59" s="131">
        <v>0</v>
      </c>
      <c r="D59" s="131">
        <v>1</v>
      </c>
      <c r="E59" s="131">
        <v>3</v>
      </c>
      <c r="F59" s="131">
        <v>0</v>
      </c>
      <c r="G59" s="222">
        <v>8</v>
      </c>
      <c r="H59" s="131">
        <v>0</v>
      </c>
      <c r="I59" s="131">
        <v>0</v>
      </c>
      <c r="J59" s="131">
        <v>0</v>
      </c>
      <c r="K59" s="222"/>
      <c r="L59" s="222">
        <v>-3</v>
      </c>
      <c r="M59" s="222"/>
      <c r="N59" s="131">
        <v>21</v>
      </c>
      <c r="O59" s="222">
        <v>28</v>
      </c>
      <c r="P59" s="131">
        <v>49</v>
      </c>
    </row>
    <row r="60" spans="1:16" ht="12.75" customHeight="1">
      <c r="A60" s="223" t="s">
        <v>110</v>
      </c>
      <c r="B60" s="131">
        <v>0</v>
      </c>
      <c r="C60" s="131">
        <v>0</v>
      </c>
      <c r="D60" s="131">
        <v>0</v>
      </c>
      <c r="E60" s="131">
        <v>2</v>
      </c>
      <c r="F60" s="131">
        <v>2</v>
      </c>
      <c r="G60" s="222">
        <v>0</v>
      </c>
      <c r="H60" s="131">
        <v>2</v>
      </c>
      <c r="I60" s="131">
        <v>0</v>
      </c>
      <c r="J60" s="131">
        <v>3</v>
      </c>
      <c r="K60" s="222"/>
      <c r="L60" s="222">
        <v>-1</v>
      </c>
      <c r="M60" s="222"/>
      <c r="N60" s="131">
        <v>2</v>
      </c>
      <c r="O60" s="222">
        <v>6</v>
      </c>
      <c r="P60" s="131">
        <v>8</v>
      </c>
    </row>
    <row r="61" spans="1:16" ht="12.75" customHeight="1">
      <c r="A61" s="223" t="s">
        <v>109</v>
      </c>
      <c r="B61" s="131">
        <v>0</v>
      </c>
      <c r="C61" s="131">
        <v>0</v>
      </c>
      <c r="D61" s="131">
        <v>0</v>
      </c>
      <c r="E61" s="131">
        <v>17</v>
      </c>
      <c r="F61" s="131">
        <v>0</v>
      </c>
      <c r="G61" s="222">
        <v>0</v>
      </c>
      <c r="H61" s="131">
        <v>0</v>
      </c>
      <c r="I61" s="131">
        <v>0</v>
      </c>
      <c r="J61" s="131">
        <v>0</v>
      </c>
      <c r="K61" s="222"/>
      <c r="L61" s="222">
        <v>17</v>
      </c>
      <c r="M61" s="222"/>
      <c r="N61" s="131">
        <v>27</v>
      </c>
      <c r="O61" s="222">
        <v>44</v>
      </c>
      <c r="P61" s="131">
        <v>71</v>
      </c>
    </row>
    <row r="62" spans="1:16" ht="12.75" customHeight="1">
      <c r="A62" s="223" t="s">
        <v>108</v>
      </c>
      <c r="B62" s="131">
        <v>0</v>
      </c>
      <c r="C62" s="131">
        <v>0</v>
      </c>
      <c r="D62" s="131">
        <v>2</v>
      </c>
      <c r="E62" s="131">
        <v>8</v>
      </c>
      <c r="F62" s="131">
        <v>0</v>
      </c>
      <c r="G62" s="222">
        <v>1</v>
      </c>
      <c r="H62" s="131">
        <v>0</v>
      </c>
      <c r="I62" s="131">
        <v>0</v>
      </c>
      <c r="J62" s="131">
        <v>2</v>
      </c>
      <c r="K62" s="222"/>
      <c r="L62" s="222">
        <v>7</v>
      </c>
      <c r="M62" s="222"/>
      <c r="N62" s="131">
        <v>6</v>
      </c>
      <c r="O62" s="222">
        <v>9</v>
      </c>
      <c r="P62" s="131">
        <v>15</v>
      </c>
    </row>
    <row r="63" spans="1:16" ht="12.75" customHeight="1">
      <c r="A63" s="223" t="s">
        <v>107</v>
      </c>
      <c r="B63" s="131">
        <v>0</v>
      </c>
      <c r="C63" s="131">
        <v>0</v>
      </c>
      <c r="D63" s="131">
        <v>8</v>
      </c>
      <c r="E63" s="131">
        <v>0</v>
      </c>
      <c r="F63" s="131">
        <v>0</v>
      </c>
      <c r="G63" s="222">
        <v>3</v>
      </c>
      <c r="H63" s="131">
        <v>0</v>
      </c>
      <c r="I63" s="131">
        <v>0</v>
      </c>
      <c r="J63" s="131">
        <v>0</v>
      </c>
      <c r="K63" s="222"/>
      <c r="L63" s="222">
        <v>5</v>
      </c>
      <c r="M63" s="222"/>
      <c r="N63" s="131">
        <v>0</v>
      </c>
      <c r="O63" s="222">
        <v>14</v>
      </c>
      <c r="P63" s="131">
        <v>14</v>
      </c>
    </row>
    <row r="64" spans="1:16" ht="12.75" customHeight="1">
      <c r="A64" s="223" t="s">
        <v>106</v>
      </c>
      <c r="B64" s="131">
        <v>2</v>
      </c>
      <c r="C64" s="131">
        <v>0</v>
      </c>
      <c r="D64" s="131">
        <v>4</v>
      </c>
      <c r="E64" s="131">
        <v>16</v>
      </c>
      <c r="F64" s="131">
        <v>0</v>
      </c>
      <c r="G64" s="222">
        <v>3</v>
      </c>
      <c r="H64" s="131">
        <v>1</v>
      </c>
      <c r="I64" s="131">
        <v>0</v>
      </c>
      <c r="J64" s="131">
        <v>0</v>
      </c>
      <c r="K64" s="222"/>
      <c r="L64" s="222">
        <v>18</v>
      </c>
      <c r="M64" s="222"/>
      <c r="N64" s="131">
        <v>35</v>
      </c>
      <c r="O64" s="222">
        <v>33</v>
      </c>
      <c r="P64" s="131">
        <v>68</v>
      </c>
    </row>
    <row r="65" spans="1:16" ht="12.75" customHeight="1">
      <c r="A65" s="223" t="s">
        <v>105</v>
      </c>
      <c r="B65" s="131">
        <v>0</v>
      </c>
      <c r="C65" s="131">
        <v>0</v>
      </c>
      <c r="D65" s="131">
        <v>28</v>
      </c>
      <c r="E65" s="131">
        <v>0</v>
      </c>
      <c r="F65" s="131">
        <v>0</v>
      </c>
      <c r="G65" s="222">
        <v>3</v>
      </c>
      <c r="H65" s="131">
        <v>1</v>
      </c>
      <c r="I65" s="131">
        <v>5</v>
      </c>
      <c r="J65" s="131">
        <v>0</v>
      </c>
      <c r="K65" s="222"/>
      <c r="L65" s="222">
        <v>19</v>
      </c>
      <c r="M65" s="222"/>
      <c r="N65" s="131">
        <v>57</v>
      </c>
      <c r="O65" s="222">
        <v>69</v>
      </c>
      <c r="P65" s="131">
        <v>126</v>
      </c>
    </row>
    <row r="66" spans="1:16" ht="12.75" customHeight="1">
      <c r="A66" s="223" t="s">
        <v>62</v>
      </c>
      <c r="B66" s="131">
        <v>0</v>
      </c>
      <c r="C66" s="131">
        <v>0</v>
      </c>
      <c r="D66" s="131">
        <v>0</v>
      </c>
      <c r="E66" s="131">
        <v>7</v>
      </c>
      <c r="F66" s="131">
        <v>0</v>
      </c>
      <c r="G66" s="222">
        <v>3</v>
      </c>
      <c r="H66" s="131">
        <v>0</v>
      </c>
      <c r="I66" s="131">
        <v>2</v>
      </c>
      <c r="J66" s="131">
        <v>1</v>
      </c>
      <c r="K66" s="222"/>
      <c r="L66" s="222">
        <v>1</v>
      </c>
      <c r="M66" s="222"/>
      <c r="N66" s="131">
        <v>19</v>
      </c>
      <c r="O66" s="222">
        <v>17</v>
      </c>
      <c r="P66" s="131">
        <v>36</v>
      </c>
    </row>
    <row r="67" spans="1:16" ht="12.75" customHeight="1">
      <c r="A67" s="223" t="s">
        <v>104</v>
      </c>
      <c r="B67" s="131">
        <v>0</v>
      </c>
      <c r="C67" s="131">
        <v>0</v>
      </c>
      <c r="D67" s="131">
        <v>1</v>
      </c>
      <c r="E67" s="131">
        <v>11</v>
      </c>
      <c r="F67" s="131">
        <v>0</v>
      </c>
      <c r="G67" s="222">
        <v>1</v>
      </c>
      <c r="H67" s="131">
        <v>0</v>
      </c>
      <c r="I67" s="131">
        <v>0</v>
      </c>
      <c r="J67" s="131">
        <v>0</v>
      </c>
      <c r="K67" s="222"/>
      <c r="L67" s="222">
        <v>11</v>
      </c>
      <c r="M67" s="222"/>
      <c r="N67" s="131">
        <v>8</v>
      </c>
      <c r="O67" s="222">
        <v>20</v>
      </c>
      <c r="P67" s="131">
        <v>28</v>
      </c>
    </row>
    <row r="68" spans="1:16" ht="12.75" customHeight="1">
      <c r="A68" s="223" t="s">
        <v>103</v>
      </c>
      <c r="B68" s="131">
        <v>0</v>
      </c>
      <c r="C68" s="131">
        <v>1</v>
      </c>
      <c r="D68" s="131">
        <v>1</v>
      </c>
      <c r="E68" s="131">
        <v>21</v>
      </c>
      <c r="F68" s="131">
        <v>0</v>
      </c>
      <c r="G68" s="222">
        <v>3</v>
      </c>
      <c r="H68" s="131">
        <v>22</v>
      </c>
      <c r="I68" s="131">
        <v>5</v>
      </c>
      <c r="J68" s="131">
        <v>0</v>
      </c>
      <c r="K68" s="222"/>
      <c r="L68" s="222">
        <v>-9</v>
      </c>
      <c r="M68" s="222"/>
      <c r="N68" s="131">
        <v>21</v>
      </c>
      <c r="O68" s="222">
        <v>44</v>
      </c>
      <c r="P68" s="131">
        <v>65</v>
      </c>
    </row>
    <row r="69" spans="1:16" ht="12.75" customHeight="1">
      <c r="A69" s="223" t="s">
        <v>102</v>
      </c>
      <c r="B69" s="131">
        <v>1</v>
      </c>
      <c r="C69" s="131">
        <v>0</v>
      </c>
      <c r="D69" s="131">
        <v>4</v>
      </c>
      <c r="E69" s="131">
        <v>10</v>
      </c>
      <c r="F69" s="131">
        <v>1</v>
      </c>
      <c r="G69" s="222">
        <v>6</v>
      </c>
      <c r="H69" s="131">
        <v>3</v>
      </c>
      <c r="I69" s="131">
        <v>1</v>
      </c>
      <c r="J69" s="131">
        <v>0</v>
      </c>
      <c r="K69" s="222"/>
      <c r="L69" s="222">
        <v>6</v>
      </c>
      <c r="M69" s="222"/>
      <c r="N69" s="131">
        <v>24</v>
      </c>
      <c r="O69" s="222">
        <v>39</v>
      </c>
      <c r="P69" s="131">
        <v>63</v>
      </c>
    </row>
    <row r="70" spans="1:16" ht="12.75" customHeight="1">
      <c r="A70" s="223" t="s">
        <v>101</v>
      </c>
      <c r="B70" s="131">
        <v>0</v>
      </c>
      <c r="C70" s="131">
        <v>0</v>
      </c>
      <c r="D70" s="131">
        <v>0</v>
      </c>
      <c r="E70" s="131">
        <v>1</v>
      </c>
      <c r="F70" s="131">
        <v>0</v>
      </c>
      <c r="G70" s="222">
        <v>0</v>
      </c>
      <c r="H70" s="131">
        <v>0</v>
      </c>
      <c r="I70" s="131">
        <v>0</v>
      </c>
      <c r="J70" s="131">
        <v>0</v>
      </c>
      <c r="K70" s="222"/>
      <c r="L70" s="222">
        <v>1</v>
      </c>
      <c r="M70" s="222"/>
      <c r="N70" s="131">
        <v>3</v>
      </c>
      <c r="O70" s="222">
        <v>4</v>
      </c>
      <c r="P70" s="131">
        <v>7</v>
      </c>
    </row>
    <row r="71" spans="1:16" ht="12.75" customHeight="1">
      <c r="A71" s="223" t="s">
        <v>100</v>
      </c>
      <c r="B71" s="131">
        <v>0</v>
      </c>
      <c r="C71" s="131">
        <v>0</v>
      </c>
      <c r="D71" s="131">
        <v>3</v>
      </c>
      <c r="E71" s="131">
        <v>6</v>
      </c>
      <c r="F71" s="131">
        <v>0</v>
      </c>
      <c r="G71" s="222">
        <v>5</v>
      </c>
      <c r="H71" s="131">
        <v>2</v>
      </c>
      <c r="I71" s="131">
        <v>0</v>
      </c>
      <c r="J71" s="131">
        <v>0</v>
      </c>
      <c r="K71" s="222"/>
      <c r="L71" s="222">
        <v>2</v>
      </c>
      <c r="M71" s="222"/>
      <c r="N71" s="131">
        <v>24</v>
      </c>
      <c r="O71" s="222">
        <v>38</v>
      </c>
      <c r="P71" s="131">
        <v>62</v>
      </c>
    </row>
    <row r="72" spans="1:16" ht="12.75" customHeight="1">
      <c r="A72" s="223" t="s">
        <v>99</v>
      </c>
      <c r="B72" s="131">
        <v>5</v>
      </c>
      <c r="C72" s="131">
        <v>1</v>
      </c>
      <c r="D72" s="131">
        <v>32</v>
      </c>
      <c r="E72" s="131">
        <v>219</v>
      </c>
      <c r="F72" s="131">
        <v>2</v>
      </c>
      <c r="G72" s="222">
        <v>44</v>
      </c>
      <c r="H72" s="131">
        <v>8</v>
      </c>
      <c r="I72" s="131">
        <v>17</v>
      </c>
      <c r="J72" s="131">
        <v>23</v>
      </c>
      <c r="K72" s="222"/>
      <c r="L72" s="222">
        <v>165</v>
      </c>
      <c r="M72" s="222"/>
      <c r="N72" s="131">
        <v>257</v>
      </c>
      <c r="O72" s="222">
        <v>573</v>
      </c>
      <c r="P72" s="131">
        <v>830</v>
      </c>
    </row>
    <row r="73" spans="1:16" ht="12.75" customHeight="1">
      <c r="A73" s="223" t="s">
        <v>98</v>
      </c>
      <c r="B73" s="131">
        <v>1</v>
      </c>
      <c r="C73" s="131">
        <v>2</v>
      </c>
      <c r="D73" s="131">
        <v>1</v>
      </c>
      <c r="E73" s="131">
        <v>11</v>
      </c>
      <c r="F73" s="131">
        <v>0</v>
      </c>
      <c r="G73" s="222">
        <v>2</v>
      </c>
      <c r="H73" s="131">
        <v>0</v>
      </c>
      <c r="I73" s="131">
        <v>2</v>
      </c>
      <c r="J73" s="131">
        <v>0</v>
      </c>
      <c r="K73" s="222"/>
      <c r="L73" s="222">
        <v>7</v>
      </c>
      <c r="M73" s="222"/>
      <c r="N73" s="131">
        <v>22</v>
      </c>
      <c r="O73" s="222">
        <v>31</v>
      </c>
      <c r="P73" s="131">
        <v>53</v>
      </c>
    </row>
    <row r="74" spans="1:16" ht="12.75" customHeight="1">
      <c r="A74" s="223" t="s">
        <v>97</v>
      </c>
      <c r="B74" s="131">
        <v>0</v>
      </c>
      <c r="C74" s="131">
        <v>0</v>
      </c>
      <c r="D74" s="131">
        <v>0</v>
      </c>
      <c r="E74" s="131">
        <v>4</v>
      </c>
      <c r="F74" s="131">
        <v>0</v>
      </c>
      <c r="G74" s="222">
        <v>0</v>
      </c>
      <c r="H74" s="131">
        <v>0</v>
      </c>
      <c r="I74" s="131">
        <v>1</v>
      </c>
      <c r="J74" s="131">
        <v>0</v>
      </c>
      <c r="K74" s="222"/>
      <c r="L74" s="222">
        <v>3</v>
      </c>
      <c r="M74" s="222"/>
      <c r="N74" s="131">
        <v>2</v>
      </c>
      <c r="O74" s="222">
        <v>8</v>
      </c>
      <c r="P74" s="131">
        <v>10</v>
      </c>
    </row>
    <row r="75" spans="1:16" ht="12.75" customHeight="1">
      <c r="A75" s="223" t="s">
        <v>96</v>
      </c>
      <c r="B75" s="131">
        <v>3</v>
      </c>
      <c r="C75" s="131">
        <v>0</v>
      </c>
      <c r="D75" s="131">
        <v>4</v>
      </c>
      <c r="E75" s="131">
        <v>59</v>
      </c>
      <c r="F75" s="131">
        <v>3</v>
      </c>
      <c r="G75" s="222">
        <v>31</v>
      </c>
      <c r="H75" s="131">
        <v>2</v>
      </c>
      <c r="I75" s="131">
        <v>10</v>
      </c>
      <c r="J75" s="131">
        <v>0</v>
      </c>
      <c r="K75" s="222"/>
      <c r="L75" s="222">
        <v>26</v>
      </c>
      <c r="M75" s="222"/>
      <c r="N75" s="131">
        <v>129</v>
      </c>
      <c r="O75" s="222">
        <v>162</v>
      </c>
      <c r="P75" s="131">
        <v>291</v>
      </c>
    </row>
    <row r="76" spans="1:16" ht="12.75" customHeight="1">
      <c r="A76" s="223" t="s">
        <v>95</v>
      </c>
      <c r="B76" s="131">
        <v>0</v>
      </c>
      <c r="C76" s="131">
        <v>0</v>
      </c>
      <c r="D76" s="131">
        <v>2</v>
      </c>
      <c r="E76" s="131">
        <v>5</v>
      </c>
      <c r="F76" s="131">
        <v>0</v>
      </c>
      <c r="G76" s="222">
        <v>0</v>
      </c>
      <c r="H76" s="131">
        <v>1</v>
      </c>
      <c r="I76" s="131">
        <v>0</v>
      </c>
      <c r="J76" s="131">
        <v>1</v>
      </c>
      <c r="K76" s="222"/>
      <c r="L76" s="222">
        <v>5</v>
      </c>
      <c r="M76" s="222"/>
      <c r="N76" s="131">
        <v>8</v>
      </c>
      <c r="O76" s="222">
        <v>15</v>
      </c>
      <c r="P76" s="131">
        <v>23</v>
      </c>
    </row>
    <row r="77" spans="1:16" ht="12.75" customHeight="1">
      <c r="A77" s="223" t="s">
        <v>94</v>
      </c>
      <c r="B77" s="131">
        <v>0</v>
      </c>
      <c r="C77" s="131">
        <v>0</v>
      </c>
      <c r="D77" s="131">
        <v>4</v>
      </c>
      <c r="E77" s="131">
        <v>13</v>
      </c>
      <c r="F77" s="131">
        <v>0</v>
      </c>
      <c r="G77" s="222">
        <v>1</v>
      </c>
      <c r="H77" s="131">
        <v>1</v>
      </c>
      <c r="I77" s="131">
        <v>5</v>
      </c>
      <c r="J77" s="131">
        <v>0</v>
      </c>
      <c r="K77" s="222"/>
      <c r="L77" s="222">
        <v>10</v>
      </c>
      <c r="M77" s="222"/>
      <c r="N77" s="131">
        <v>17</v>
      </c>
      <c r="O77" s="222">
        <v>28</v>
      </c>
      <c r="P77" s="131">
        <v>45</v>
      </c>
    </row>
    <row r="78" spans="1:16" ht="12.75" customHeight="1">
      <c r="A78" s="223" t="s">
        <v>93</v>
      </c>
      <c r="B78" s="131">
        <v>0</v>
      </c>
      <c r="C78" s="131">
        <v>0</v>
      </c>
      <c r="D78" s="131">
        <v>0</v>
      </c>
      <c r="E78" s="131">
        <v>0</v>
      </c>
      <c r="F78" s="131">
        <v>3</v>
      </c>
      <c r="G78" s="222">
        <v>0</v>
      </c>
      <c r="H78" s="131">
        <v>0</v>
      </c>
      <c r="I78" s="131">
        <v>0</v>
      </c>
      <c r="J78" s="131">
        <v>1</v>
      </c>
      <c r="K78" s="222"/>
      <c r="L78" s="222">
        <v>2</v>
      </c>
      <c r="M78" s="222"/>
      <c r="N78" s="131">
        <v>8</v>
      </c>
      <c r="O78" s="222">
        <v>12</v>
      </c>
      <c r="P78" s="131">
        <v>20</v>
      </c>
    </row>
    <row r="79" spans="1:16" ht="12.75" customHeight="1">
      <c r="A79" s="223" t="s">
        <v>92</v>
      </c>
      <c r="B79" s="131">
        <v>0</v>
      </c>
      <c r="C79" s="131">
        <v>0</v>
      </c>
      <c r="D79" s="131">
        <v>1</v>
      </c>
      <c r="E79" s="131">
        <v>8</v>
      </c>
      <c r="F79" s="131">
        <v>0</v>
      </c>
      <c r="G79" s="222">
        <v>0</v>
      </c>
      <c r="H79" s="131">
        <v>0</v>
      </c>
      <c r="I79" s="131">
        <v>0</v>
      </c>
      <c r="J79" s="131">
        <v>0</v>
      </c>
      <c r="K79" s="222"/>
      <c r="L79" s="222">
        <v>9</v>
      </c>
      <c r="M79" s="222"/>
      <c r="N79" s="131">
        <v>11</v>
      </c>
      <c r="O79" s="222">
        <v>19</v>
      </c>
      <c r="P79" s="131">
        <v>30</v>
      </c>
    </row>
    <row r="80" spans="1:16" ht="12.75" customHeight="1">
      <c r="A80" s="223" t="s">
        <v>91</v>
      </c>
      <c r="B80" s="131">
        <v>0</v>
      </c>
      <c r="C80" s="131">
        <v>0</v>
      </c>
      <c r="D80" s="131">
        <v>1</v>
      </c>
      <c r="E80" s="131">
        <v>6</v>
      </c>
      <c r="F80" s="131">
        <v>0</v>
      </c>
      <c r="G80" s="222">
        <v>1</v>
      </c>
      <c r="H80" s="131">
        <v>0</v>
      </c>
      <c r="I80" s="131">
        <v>0</v>
      </c>
      <c r="J80" s="131">
        <v>0</v>
      </c>
      <c r="K80" s="222"/>
      <c r="L80" s="222">
        <v>6</v>
      </c>
      <c r="M80" s="222"/>
      <c r="N80" s="131">
        <v>10</v>
      </c>
      <c r="O80" s="222">
        <v>12</v>
      </c>
      <c r="P80" s="131">
        <v>22</v>
      </c>
    </row>
    <row r="81" spans="1:16" ht="12.75" customHeight="1">
      <c r="A81" s="223" t="s">
        <v>90</v>
      </c>
      <c r="B81" s="131">
        <v>0</v>
      </c>
      <c r="C81" s="131">
        <v>0</v>
      </c>
      <c r="D81" s="131">
        <v>1</v>
      </c>
      <c r="E81" s="131">
        <v>3</v>
      </c>
      <c r="F81" s="131">
        <v>0</v>
      </c>
      <c r="G81" s="222">
        <v>2</v>
      </c>
      <c r="H81" s="131">
        <v>0</v>
      </c>
      <c r="I81" s="131">
        <v>0</v>
      </c>
      <c r="J81" s="131">
        <v>0</v>
      </c>
      <c r="K81" s="222"/>
      <c r="L81" s="222">
        <v>2</v>
      </c>
      <c r="M81" s="222"/>
      <c r="N81" s="131">
        <v>5</v>
      </c>
      <c r="O81" s="222">
        <v>16</v>
      </c>
      <c r="P81" s="131">
        <v>21</v>
      </c>
    </row>
    <row r="82" spans="1:16" ht="12.75" customHeight="1">
      <c r="A82" s="223" t="s">
        <v>89</v>
      </c>
      <c r="B82" s="131">
        <v>0</v>
      </c>
      <c r="C82" s="131">
        <v>0</v>
      </c>
      <c r="D82" s="131">
        <v>0</v>
      </c>
      <c r="E82" s="131">
        <v>3</v>
      </c>
      <c r="F82" s="131">
        <v>0</v>
      </c>
      <c r="G82" s="222">
        <v>0</v>
      </c>
      <c r="H82" s="131">
        <v>0</v>
      </c>
      <c r="I82" s="131">
        <v>0</v>
      </c>
      <c r="J82" s="131">
        <v>2</v>
      </c>
      <c r="K82" s="222"/>
      <c r="L82" s="222">
        <v>1</v>
      </c>
      <c r="M82" s="222"/>
      <c r="N82" s="131">
        <v>5</v>
      </c>
      <c r="O82" s="222">
        <v>6</v>
      </c>
      <c r="P82" s="131">
        <v>11</v>
      </c>
    </row>
    <row r="83" spans="1:16" ht="12.75" customHeight="1">
      <c r="A83" s="223" t="s">
        <v>88</v>
      </c>
      <c r="B83" s="131">
        <v>0</v>
      </c>
      <c r="C83" s="131">
        <v>0</v>
      </c>
      <c r="D83" s="131">
        <v>2</v>
      </c>
      <c r="E83" s="131">
        <v>4</v>
      </c>
      <c r="F83" s="131">
        <v>2</v>
      </c>
      <c r="G83" s="222">
        <v>1</v>
      </c>
      <c r="H83" s="131">
        <v>0</v>
      </c>
      <c r="I83" s="131">
        <v>0</v>
      </c>
      <c r="J83" s="131">
        <v>0</v>
      </c>
      <c r="K83" s="222"/>
      <c r="L83" s="222">
        <v>7</v>
      </c>
      <c r="M83" s="222"/>
      <c r="N83" s="131">
        <v>3</v>
      </c>
      <c r="O83" s="222">
        <v>21</v>
      </c>
      <c r="P83" s="131">
        <v>24</v>
      </c>
    </row>
    <row r="84" spans="1:16" ht="12.75" customHeight="1">
      <c r="A84" s="223" t="s">
        <v>87</v>
      </c>
      <c r="B84" s="131">
        <v>0</v>
      </c>
      <c r="C84" s="131">
        <v>0</v>
      </c>
      <c r="D84" s="131">
        <v>0</v>
      </c>
      <c r="E84" s="131">
        <v>4</v>
      </c>
      <c r="F84" s="131">
        <v>0</v>
      </c>
      <c r="G84" s="222">
        <v>1</v>
      </c>
      <c r="H84" s="131">
        <v>0</v>
      </c>
      <c r="I84" s="131">
        <v>0</v>
      </c>
      <c r="J84" s="131">
        <v>0</v>
      </c>
      <c r="K84" s="222"/>
      <c r="L84" s="222">
        <v>3</v>
      </c>
      <c r="M84" s="222"/>
      <c r="N84" s="131">
        <v>3</v>
      </c>
      <c r="O84" s="222">
        <v>5</v>
      </c>
      <c r="P84" s="131">
        <v>8</v>
      </c>
    </row>
    <row r="85" spans="1:16" ht="12.75" customHeight="1">
      <c r="A85" s="223" t="s">
        <v>86</v>
      </c>
      <c r="B85" s="131">
        <v>1</v>
      </c>
      <c r="C85" s="131">
        <v>0</v>
      </c>
      <c r="D85" s="131">
        <v>5</v>
      </c>
      <c r="E85" s="131">
        <v>17</v>
      </c>
      <c r="F85" s="131">
        <v>0</v>
      </c>
      <c r="G85" s="222">
        <v>2</v>
      </c>
      <c r="H85" s="131">
        <v>0</v>
      </c>
      <c r="I85" s="131">
        <v>1</v>
      </c>
      <c r="J85" s="131">
        <v>1</v>
      </c>
      <c r="K85" s="222"/>
      <c r="L85" s="222">
        <v>19</v>
      </c>
      <c r="M85" s="222"/>
      <c r="N85" s="131">
        <v>18</v>
      </c>
      <c r="O85" s="222">
        <v>30</v>
      </c>
      <c r="P85" s="131">
        <v>48</v>
      </c>
    </row>
    <row r="86" spans="1:16" ht="12.75" customHeight="1">
      <c r="A86" s="223" t="s">
        <v>85</v>
      </c>
      <c r="B86" s="131">
        <v>0</v>
      </c>
      <c r="C86" s="131">
        <v>0</v>
      </c>
      <c r="D86" s="131">
        <v>0</v>
      </c>
      <c r="E86" s="131">
        <v>7</v>
      </c>
      <c r="F86" s="131">
        <v>0</v>
      </c>
      <c r="G86" s="222">
        <v>2</v>
      </c>
      <c r="H86" s="131">
        <v>0</v>
      </c>
      <c r="I86" s="131">
        <v>0</v>
      </c>
      <c r="J86" s="131">
        <v>0</v>
      </c>
      <c r="K86" s="222"/>
      <c r="L86" s="222">
        <v>5</v>
      </c>
      <c r="M86" s="222"/>
      <c r="N86" s="131">
        <v>5</v>
      </c>
      <c r="O86" s="222">
        <v>10</v>
      </c>
      <c r="P86" s="131">
        <v>15</v>
      </c>
    </row>
    <row r="87" spans="1:16" ht="12.75" customHeight="1">
      <c r="A87" s="223" t="s">
        <v>142</v>
      </c>
      <c r="B87" s="131">
        <v>0</v>
      </c>
      <c r="C87" s="131">
        <v>0</v>
      </c>
      <c r="D87" s="131">
        <v>0</v>
      </c>
      <c r="E87" s="131">
        <v>1</v>
      </c>
      <c r="F87" s="131">
        <v>0</v>
      </c>
      <c r="G87" s="222">
        <v>1</v>
      </c>
      <c r="H87" s="131">
        <v>0</v>
      </c>
      <c r="I87" s="131">
        <v>0</v>
      </c>
      <c r="J87" s="131">
        <v>2</v>
      </c>
      <c r="K87" s="222"/>
      <c r="L87" s="222">
        <v>-2</v>
      </c>
      <c r="M87" s="222"/>
      <c r="N87" s="131">
        <v>1</v>
      </c>
      <c r="O87" s="222">
        <v>2</v>
      </c>
      <c r="P87" s="131">
        <v>3</v>
      </c>
    </row>
    <row r="88" spans="1:16" ht="12.75" customHeight="1">
      <c r="A88" s="223" t="s">
        <v>84</v>
      </c>
      <c r="B88" s="131">
        <v>0</v>
      </c>
      <c r="C88" s="131">
        <v>0</v>
      </c>
      <c r="D88" s="131">
        <v>1</v>
      </c>
      <c r="E88" s="131">
        <v>2</v>
      </c>
      <c r="F88" s="131">
        <v>0</v>
      </c>
      <c r="G88" s="222">
        <v>1</v>
      </c>
      <c r="H88" s="131">
        <v>1</v>
      </c>
      <c r="I88" s="131">
        <v>0</v>
      </c>
      <c r="J88" s="131">
        <v>0</v>
      </c>
      <c r="K88" s="222"/>
      <c r="L88" s="222">
        <v>1</v>
      </c>
      <c r="M88" s="222"/>
      <c r="N88" s="131">
        <v>2</v>
      </c>
      <c r="O88" s="222">
        <v>7</v>
      </c>
      <c r="P88" s="131">
        <v>9</v>
      </c>
    </row>
    <row r="89" spans="1:16" ht="12.75" customHeight="1">
      <c r="A89" s="223" t="s">
        <v>83</v>
      </c>
      <c r="B89" s="131">
        <v>2</v>
      </c>
      <c r="C89" s="131">
        <v>0</v>
      </c>
      <c r="D89" s="131">
        <v>3</v>
      </c>
      <c r="E89" s="131">
        <v>9</v>
      </c>
      <c r="F89" s="131">
        <v>1</v>
      </c>
      <c r="G89" s="222">
        <v>0</v>
      </c>
      <c r="H89" s="131">
        <v>11</v>
      </c>
      <c r="I89" s="131">
        <v>0</v>
      </c>
      <c r="J89" s="131">
        <v>1</v>
      </c>
      <c r="K89" s="222"/>
      <c r="L89" s="222">
        <v>3</v>
      </c>
      <c r="M89" s="222"/>
      <c r="N89" s="131">
        <v>15</v>
      </c>
      <c r="O89" s="222">
        <v>21</v>
      </c>
      <c r="P89" s="131">
        <v>36</v>
      </c>
    </row>
    <row r="90" spans="1:16" ht="12.75" customHeight="1">
      <c r="A90" s="223" t="s">
        <v>82</v>
      </c>
      <c r="B90" s="131">
        <v>2</v>
      </c>
      <c r="C90" s="131">
        <v>0</v>
      </c>
      <c r="D90" s="131">
        <v>6</v>
      </c>
      <c r="E90" s="131">
        <v>38</v>
      </c>
      <c r="F90" s="131">
        <v>0</v>
      </c>
      <c r="G90" s="222">
        <v>3</v>
      </c>
      <c r="H90" s="131">
        <v>3</v>
      </c>
      <c r="I90" s="131">
        <v>0</v>
      </c>
      <c r="J90" s="131">
        <v>0</v>
      </c>
      <c r="K90" s="222"/>
      <c r="L90" s="222">
        <v>40</v>
      </c>
      <c r="M90" s="222"/>
      <c r="N90" s="131">
        <v>49</v>
      </c>
      <c r="O90" s="222">
        <v>90</v>
      </c>
      <c r="P90" s="131">
        <v>139</v>
      </c>
    </row>
    <row r="91" spans="1:16" ht="12.75" customHeight="1">
      <c r="A91" s="223" t="s">
        <v>81</v>
      </c>
      <c r="B91" s="131">
        <v>0</v>
      </c>
      <c r="C91" s="131">
        <v>0</v>
      </c>
      <c r="D91" s="131">
        <v>2</v>
      </c>
      <c r="E91" s="131">
        <v>6</v>
      </c>
      <c r="F91" s="131">
        <v>0</v>
      </c>
      <c r="G91" s="222">
        <v>2</v>
      </c>
      <c r="H91" s="131">
        <v>0</v>
      </c>
      <c r="I91" s="131">
        <v>0</v>
      </c>
      <c r="J91" s="131">
        <v>0</v>
      </c>
      <c r="K91" s="222"/>
      <c r="L91" s="222">
        <v>6</v>
      </c>
      <c r="M91" s="222"/>
      <c r="N91" s="131">
        <v>12</v>
      </c>
      <c r="O91" s="222">
        <v>16</v>
      </c>
      <c r="P91" s="131">
        <v>28</v>
      </c>
    </row>
    <row r="92" spans="1:16" ht="12.75" customHeight="1">
      <c r="A92" s="223" t="s">
        <v>80</v>
      </c>
      <c r="B92" s="131">
        <v>0</v>
      </c>
      <c r="C92" s="131">
        <v>0</v>
      </c>
      <c r="D92" s="131">
        <v>0</v>
      </c>
      <c r="E92" s="131">
        <v>0</v>
      </c>
      <c r="F92" s="131">
        <v>0</v>
      </c>
      <c r="G92" s="222">
        <v>2</v>
      </c>
      <c r="H92" s="131">
        <v>0</v>
      </c>
      <c r="I92" s="131">
        <v>0</v>
      </c>
      <c r="J92" s="131">
        <v>0</v>
      </c>
      <c r="K92" s="222"/>
      <c r="L92" s="222">
        <v>-2</v>
      </c>
      <c r="M92" s="222"/>
      <c r="N92" s="131">
        <v>0</v>
      </c>
      <c r="O92" s="222">
        <v>2</v>
      </c>
      <c r="P92" s="131">
        <v>2</v>
      </c>
    </row>
    <row r="93" spans="1:16" ht="12.75" customHeight="1">
      <c r="A93" s="223" t="s">
        <v>79</v>
      </c>
      <c r="B93" s="131">
        <v>0</v>
      </c>
      <c r="C93" s="131">
        <v>0</v>
      </c>
      <c r="D93" s="131">
        <v>5</v>
      </c>
      <c r="E93" s="131">
        <v>13</v>
      </c>
      <c r="F93" s="131">
        <v>0</v>
      </c>
      <c r="G93" s="222">
        <v>6</v>
      </c>
      <c r="H93" s="131">
        <v>1</v>
      </c>
      <c r="I93" s="131">
        <v>0</v>
      </c>
      <c r="J93" s="131">
        <v>0</v>
      </c>
      <c r="K93" s="222"/>
      <c r="L93" s="222">
        <v>11</v>
      </c>
      <c r="M93" s="222"/>
      <c r="N93" s="131">
        <v>30</v>
      </c>
      <c r="O93" s="222">
        <v>29</v>
      </c>
      <c r="P93" s="131">
        <v>59</v>
      </c>
    </row>
    <row r="94" spans="1:16" ht="12.75" customHeight="1">
      <c r="A94" s="223" t="s">
        <v>78</v>
      </c>
      <c r="B94" s="131">
        <v>0</v>
      </c>
      <c r="C94" s="131">
        <v>0</v>
      </c>
      <c r="D94" s="131">
        <v>5</v>
      </c>
      <c r="E94" s="131">
        <v>0</v>
      </c>
      <c r="F94" s="131">
        <v>0</v>
      </c>
      <c r="G94" s="222">
        <v>3</v>
      </c>
      <c r="H94" s="131">
        <v>0</v>
      </c>
      <c r="I94" s="131">
        <v>0</v>
      </c>
      <c r="J94" s="131">
        <v>0</v>
      </c>
      <c r="K94" s="222"/>
      <c r="L94" s="222">
        <v>2</v>
      </c>
      <c r="M94" s="222"/>
      <c r="N94" s="131">
        <v>0</v>
      </c>
      <c r="O94" s="222">
        <v>14</v>
      </c>
      <c r="P94" s="131">
        <v>14</v>
      </c>
    </row>
    <row r="95" spans="1:16" ht="12.75" customHeight="1">
      <c r="A95" s="223" t="s">
        <v>77</v>
      </c>
      <c r="B95" s="131">
        <v>3</v>
      </c>
      <c r="C95" s="131">
        <v>0</v>
      </c>
      <c r="D95" s="131">
        <v>3</v>
      </c>
      <c r="E95" s="131">
        <v>26</v>
      </c>
      <c r="F95" s="131">
        <v>0</v>
      </c>
      <c r="G95" s="222">
        <v>2</v>
      </c>
      <c r="H95" s="131">
        <v>0</v>
      </c>
      <c r="I95" s="131">
        <v>0</v>
      </c>
      <c r="J95" s="131">
        <v>0</v>
      </c>
      <c r="K95" s="222"/>
      <c r="L95" s="222">
        <v>30</v>
      </c>
      <c r="M95" s="222"/>
      <c r="N95" s="131">
        <v>37</v>
      </c>
      <c r="O95" s="222">
        <v>75</v>
      </c>
      <c r="P95" s="131">
        <v>112</v>
      </c>
    </row>
    <row r="96" spans="1:16" ht="12.75" customHeight="1">
      <c r="A96" s="223" t="s">
        <v>76</v>
      </c>
      <c r="B96" s="131">
        <v>0</v>
      </c>
      <c r="C96" s="131">
        <v>0</v>
      </c>
      <c r="D96" s="131">
        <v>1</v>
      </c>
      <c r="E96" s="131">
        <v>4</v>
      </c>
      <c r="F96" s="131">
        <v>0</v>
      </c>
      <c r="G96" s="222">
        <v>1</v>
      </c>
      <c r="H96" s="131">
        <v>0</v>
      </c>
      <c r="I96" s="131">
        <v>0</v>
      </c>
      <c r="J96" s="131">
        <v>2</v>
      </c>
      <c r="K96" s="222"/>
      <c r="L96" s="222">
        <v>2</v>
      </c>
      <c r="M96" s="222"/>
      <c r="N96" s="131">
        <v>5</v>
      </c>
      <c r="O96" s="222">
        <v>3</v>
      </c>
      <c r="P96" s="131">
        <v>8</v>
      </c>
    </row>
    <row r="97" spans="1:16" ht="12.75" customHeight="1">
      <c r="A97" s="232" t="s">
        <v>75</v>
      </c>
      <c r="B97" s="230">
        <v>0</v>
      </c>
      <c r="C97" s="230">
        <v>0</v>
      </c>
      <c r="D97" s="230">
        <v>0</v>
      </c>
      <c r="E97" s="230">
        <v>0</v>
      </c>
      <c r="F97" s="230">
        <v>0</v>
      </c>
      <c r="G97" s="231">
        <v>0</v>
      </c>
      <c r="H97" s="230">
        <v>0</v>
      </c>
      <c r="I97" s="230">
        <v>0</v>
      </c>
      <c r="J97" s="230">
        <v>0</v>
      </c>
      <c r="K97" s="231"/>
      <c r="L97" s="231">
        <v>0</v>
      </c>
      <c r="M97" s="231"/>
      <c r="N97" s="230">
        <v>0</v>
      </c>
      <c r="O97" s="231">
        <v>3</v>
      </c>
      <c r="P97" s="230">
        <v>3</v>
      </c>
    </row>
    <row r="98" spans="1:10" s="118" customFormat="1" ht="11.25">
      <c r="A98" s="5" t="s">
        <v>203</v>
      </c>
      <c r="B98" s="5"/>
      <c r="C98" s="5"/>
      <c r="D98" s="5"/>
      <c r="E98" s="5"/>
      <c r="F98" s="5"/>
      <c r="G98" s="5"/>
      <c r="H98" s="5"/>
      <c r="I98" s="119"/>
      <c r="J98" s="119"/>
    </row>
    <row r="99" spans="1:17" s="111" customFormat="1" ht="15.75" customHeight="1">
      <c r="A99" s="63" t="s">
        <v>228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229"/>
    </row>
    <row r="100" spans="1:16" s="130" customFormat="1" ht="12.75">
      <c r="A100" s="228"/>
      <c r="B100" s="177" t="s">
        <v>200</v>
      </c>
      <c r="C100" s="177" t="s">
        <v>199</v>
      </c>
      <c r="D100" s="150" t="s">
        <v>198</v>
      </c>
      <c r="E100" s="150"/>
      <c r="F100" s="150"/>
      <c r="G100" s="151"/>
      <c r="H100" s="150" t="s">
        <v>197</v>
      </c>
      <c r="I100" s="150"/>
      <c r="J100" s="150"/>
      <c r="K100" s="151"/>
      <c r="L100" s="152" t="s">
        <v>196</v>
      </c>
      <c r="M100" s="151"/>
      <c r="N100" s="150" t="s">
        <v>227</v>
      </c>
      <c r="O100" s="150"/>
      <c r="P100" s="150"/>
    </row>
    <row r="101" spans="1:16" s="130" customFormat="1" ht="30.75" customHeight="1">
      <c r="A101" s="227"/>
      <c r="B101" s="171"/>
      <c r="C101" s="171"/>
      <c r="D101" s="140" t="s">
        <v>194</v>
      </c>
      <c r="E101" s="140" t="s">
        <v>193</v>
      </c>
      <c r="F101" s="140" t="s">
        <v>192</v>
      </c>
      <c r="G101" s="140"/>
      <c r="H101" s="140" t="s">
        <v>194</v>
      </c>
      <c r="I101" s="140" t="s">
        <v>193</v>
      </c>
      <c r="J101" s="140" t="s">
        <v>192</v>
      </c>
      <c r="K101" s="140"/>
      <c r="L101" s="148"/>
      <c r="M101" s="140"/>
      <c r="N101" s="140" t="s">
        <v>29</v>
      </c>
      <c r="O101" s="140" t="s">
        <v>191</v>
      </c>
      <c r="P101" s="140" t="s">
        <v>1</v>
      </c>
    </row>
    <row r="102" spans="1:16" ht="12.75" customHeight="1">
      <c r="A102" s="223" t="s">
        <v>74</v>
      </c>
      <c r="B102" s="131">
        <v>0</v>
      </c>
      <c r="C102" s="131">
        <v>0</v>
      </c>
      <c r="D102" s="131">
        <v>1</v>
      </c>
      <c r="E102" s="131">
        <v>3</v>
      </c>
      <c r="F102" s="131">
        <v>0</v>
      </c>
      <c r="G102" s="222">
        <v>0</v>
      </c>
      <c r="H102" s="131">
        <v>1</v>
      </c>
      <c r="I102" s="131">
        <v>1</v>
      </c>
      <c r="J102" s="131">
        <v>0</v>
      </c>
      <c r="K102" s="222"/>
      <c r="L102" s="222">
        <v>2</v>
      </c>
      <c r="M102" s="222"/>
      <c r="N102" s="131">
        <v>1</v>
      </c>
      <c r="O102" s="222">
        <v>10</v>
      </c>
      <c r="P102" s="131">
        <v>11</v>
      </c>
    </row>
    <row r="103" spans="1:16" ht="12.75" customHeight="1">
      <c r="A103" s="223" t="s">
        <v>73</v>
      </c>
      <c r="B103" s="131">
        <v>2</v>
      </c>
      <c r="C103" s="131">
        <v>0</v>
      </c>
      <c r="D103" s="131">
        <v>15</v>
      </c>
      <c r="E103" s="131">
        <v>40</v>
      </c>
      <c r="F103" s="131">
        <v>1</v>
      </c>
      <c r="G103" s="222">
        <v>13</v>
      </c>
      <c r="H103" s="131">
        <v>1</v>
      </c>
      <c r="I103" s="131">
        <v>4</v>
      </c>
      <c r="J103" s="131">
        <v>0</v>
      </c>
      <c r="K103" s="222"/>
      <c r="L103" s="222">
        <v>40</v>
      </c>
      <c r="M103" s="222"/>
      <c r="N103" s="131">
        <v>89</v>
      </c>
      <c r="O103" s="222">
        <v>92</v>
      </c>
      <c r="P103" s="131">
        <v>181</v>
      </c>
    </row>
    <row r="104" spans="1:16" ht="12.75" customHeight="1">
      <c r="A104" s="223" t="s">
        <v>72</v>
      </c>
      <c r="B104" s="131">
        <v>0</v>
      </c>
      <c r="C104" s="131">
        <v>0</v>
      </c>
      <c r="D104" s="131">
        <v>2</v>
      </c>
      <c r="E104" s="131">
        <v>11</v>
      </c>
      <c r="F104" s="131">
        <v>0</v>
      </c>
      <c r="G104" s="222">
        <v>2</v>
      </c>
      <c r="H104" s="131">
        <v>0</v>
      </c>
      <c r="I104" s="131">
        <v>0</v>
      </c>
      <c r="J104" s="131">
        <v>0</v>
      </c>
      <c r="K104" s="222"/>
      <c r="L104" s="222">
        <v>11</v>
      </c>
      <c r="M104" s="222"/>
      <c r="N104" s="131">
        <v>23</v>
      </c>
      <c r="O104" s="222">
        <v>25</v>
      </c>
      <c r="P104" s="131">
        <v>48</v>
      </c>
    </row>
    <row r="105" spans="1:16" ht="12.75" customHeight="1">
      <c r="A105" s="223" t="s">
        <v>71</v>
      </c>
      <c r="B105" s="131">
        <v>0</v>
      </c>
      <c r="C105" s="131">
        <v>1</v>
      </c>
      <c r="D105" s="131">
        <v>0</v>
      </c>
      <c r="E105" s="131">
        <v>5</v>
      </c>
      <c r="F105" s="131">
        <v>0</v>
      </c>
      <c r="G105" s="222">
        <v>7</v>
      </c>
      <c r="H105" s="131">
        <v>0</v>
      </c>
      <c r="I105" s="131">
        <v>3</v>
      </c>
      <c r="J105" s="131">
        <v>0</v>
      </c>
      <c r="K105" s="222"/>
      <c r="L105" s="222">
        <v>-6</v>
      </c>
      <c r="M105" s="222"/>
      <c r="N105" s="131">
        <v>11</v>
      </c>
      <c r="O105" s="222">
        <v>20</v>
      </c>
      <c r="P105" s="131">
        <v>31</v>
      </c>
    </row>
    <row r="106" spans="1:16" ht="12.75" customHeight="1">
      <c r="A106" s="223" t="s">
        <v>70</v>
      </c>
      <c r="B106" s="131">
        <v>0</v>
      </c>
      <c r="C106" s="131">
        <v>0</v>
      </c>
      <c r="D106" s="131">
        <v>1</v>
      </c>
      <c r="E106" s="131">
        <v>12</v>
      </c>
      <c r="F106" s="131">
        <v>0</v>
      </c>
      <c r="G106" s="222">
        <v>1</v>
      </c>
      <c r="H106" s="131">
        <v>0</v>
      </c>
      <c r="I106" s="131">
        <v>0</v>
      </c>
      <c r="J106" s="131">
        <v>3</v>
      </c>
      <c r="K106" s="222"/>
      <c r="L106" s="222">
        <v>9</v>
      </c>
      <c r="M106" s="222"/>
      <c r="N106" s="131">
        <v>20</v>
      </c>
      <c r="O106" s="222">
        <v>24</v>
      </c>
      <c r="P106" s="131">
        <v>44</v>
      </c>
    </row>
    <row r="107" spans="1:16" ht="12.75" customHeight="1">
      <c r="A107" s="223" t="s">
        <v>69</v>
      </c>
      <c r="B107" s="131">
        <v>0</v>
      </c>
      <c r="C107" s="131">
        <v>0</v>
      </c>
      <c r="D107" s="131">
        <v>0</v>
      </c>
      <c r="E107" s="131">
        <v>1</v>
      </c>
      <c r="F107" s="131">
        <v>0</v>
      </c>
      <c r="G107" s="222">
        <v>2</v>
      </c>
      <c r="H107" s="131">
        <v>0</v>
      </c>
      <c r="I107" s="131">
        <v>0</v>
      </c>
      <c r="J107" s="131">
        <v>0</v>
      </c>
      <c r="K107" s="222"/>
      <c r="L107" s="222">
        <v>-1</v>
      </c>
      <c r="M107" s="222"/>
      <c r="N107" s="131">
        <v>0</v>
      </c>
      <c r="O107" s="222">
        <v>5</v>
      </c>
      <c r="P107" s="131">
        <v>5</v>
      </c>
    </row>
    <row r="108" spans="1:16" ht="12.75" customHeight="1">
      <c r="A108" s="223" t="s">
        <v>68</v>
      </c>
      <c r="B108" s="131">
        <v>0</v>
      </c>
      <c r="C108" s="131">
        <v>0</v>
      </c>
      <c r="D108" s="131">
        <v>1</v>
      </c>
      <c r="E108" s="131">
        <v>9</v>
      </c>
      <c r="F108" s="131">
        <v>0</v>
      </c>
      <c r="G108" s="222">
        <v>0</v>
      </c>
      <c r="H108" s="131">
        <v>0</v>
      </c>
      <c r="I108" s="131">
        <v>1</v>
      </c>
      <c r="J108" s="131">
        <v>1</v>
      </c>
      <c r="K108" s="222"/>
      <c r="L108" s="222">
        <v>8</v>
      </c>
      <c r="M108" s="222"/>
      <c r="N108" s="131">
        <v>26</v>
      </c>
      <c r="O108" s="222">
        <v>14</v>
      </c>
      <c r="P108" s="131">
        <v>40</v>
      </c>
    </row>
    <row r="109" spans="1:16" ht="12.75" customHeight="1">
      <c r="A109" s="223" t="s">
        <v>67</v>
      </c>
      <c r="B109" s="131">
        <v>4</v>
      </c>
      <c r="C109" s="131">
        <v>0</v>
      </c>
      <c r="D109" s="131">
        <v>8</v>
      </c>
      <c r="E109" s="131">
        <v>44</v>
      </c>
      <c r="F109" s="131">
        <v>2</v>
      </c>
      <c r="G109" s="222">
        <v>10</v>
      </c>
      <c r="H109" s="131">
        <v>0</v>
      </c>
      <c r="I109" s="131">
        <v>4</v>
      </c>
      <c r="J109" s="131">
        <v>0</v>
      </c>
      <c r="K109" s="222"/>
      <c r="L109" s="222">
        <v>44</v>
      </c>
      <c r="M109" s="222"/>
      <c r="N109" s="131">
        <v>132</v>
      </c>
      <c r="O109" s="222">
        <v>146</v>
      </c>
      <c r="P109" s="131">
        <v>278</v>
      </c>
    </row>
    <row r="110" spans="1:16" ht="12.75" customHeight="1">
      <c r="A110" s="223" t="s">
        <v>66</v>
      </c>
      <c r="B110" s="131">
        <v>0</v>
      </c>
      <c r="C110" s="131">
        <v>1</v>
      </c>
      <c r="D110" s="131">
        <v>1</v>
      </c>
      <c r="E110" s="131">
        <v>5</v>
      </c>
      <c r="F110" s="131">
        <v>0</v>
      </c>
      <c r="G110" s="222">
        <v>1</v>
      </c>
      <c r="H110" s="131">
        <v>1</v>
      </c>
      <c r="I110" s="131">
        <v>3</v>
      </c>
      <c r="J110" s="131">
        <v>3</v>
      </c>
      <c r="K110" s="222"/>
      <c r="L110" s="222">
        <v>-3</v>
      </c>
      <c r="M110" s="222"/>
      <c r="N110" s="131">
        <v>3</v>
      </c>
      <c r="O110" s="222">
        <v>15</v>
      </c>
      <c r="P110" s="131">
        <v>18</v>
      </c>
    </row>
    <row r="111" spans="1:16" ht="12.75" customHeight="1">
      <c r="A111" s="223" t="s">
        <v>65</v>
      </c>
      <c r="B111" s="131">
        <v>0</v>
      </c>
      <c r="C111" s="131">
        <v>0</v>
      </c>
      <c r="D111" s="131">
        <v>1</v>
      </c>
      <c r="E111" s="131">
        <v>4</v>
      </c>
      <c r="F111" s="131">
        <v>0</v>
      </c>
      <c r="G111" s="222">
        <v>0</v>
      </c>
      <c r="H111" s="131">
        <v>0</v>
      </c>
      <c r="I111" s="131">
        <v>0</v>
      </c>
      <c r="J111" s="131">
        <v>0</v>
      </c>
      <c r="K111" s="222"/>
      <c r="L111" s="222">
        <v>5</v>
      </c>
      <c r="M111" s="222"/>
      <c r="N111" s="131">
        <v>3</v>
      </c>
      <c r="O111" s="222">
        <v>14</v>
      </c>
      <c r="P111" s="131">
        <v>17</v>
      </c>
    </row>
    <row r="112" spans="1:16" ht="12.75" customHeight="1">
      <c r="A112" s="223" t="s">
        <v>64</v>
      </c>
      <c r="B112" s="131">
        <v>1</v>
      </c>
      <c r="C112" s="131">
        <v>0</v>
      </c>
      <c r="D112" s="131">
        <v>1</v>
      </c>
      <c r="E112" s="131">
        <v>18</v>
      </c>
      <c r="F112" s="131">
        <v>0</v>
      </c>
      <c r="G112" s="222">
        <v>8</v>
      </c>
      <c r="H112" s="131">
        <v>0</v>
      </c>
      <c r="I112" s="131">
        <v>1</v>
      </c>
      <c r="J112" s="131">
        <v>0</v>
      </c>
      <c r="K112" s="222"/>
      <c r="L112" s="222">
        <v>11</v>
      </c>
      <c r="M112" s="222"/>
      <c r="N112" s="131">
        <v>41</v>
      </c>
      <c r="O112" s="222">
        <v>36</v>
      </c>
      <c r="P112" s="131">
        <v>77</v>
      </c>
    </row>
    <row r="113" spans="1:16" ht="12.75" customHeight="1">
      <c r="A113" s="226" t="s">
        <v>20</v>
      </c>
      <c r="B113" s="109">
        <v>62</v>
      </c>
      <c r="C113" s="109">
        <v>8</v>
      </c>
      <c r="D113" s="109">
        <v>328</v>
      </c>
      <c r="E113" s="109">
        <v>1355</v>
      </c>
      <c r="F113" s="109">
        <v>26</v>
      </c>
      <c r="G113" s="225">
        <v>352</v>
      </c>
      <c r="H113" s="109">
        <v>87</v>
      </c>
      <c r="I113" s="109">
        <v>117</v>
      </c>
      <c r="J113" s="109">
        <v>105</v>
      </c>
      <c r="K113" s="225"/>
      <c r="L113" s="109">
        <v>1102</v>
      </c>
      <c r="M113" s="225"/>
      <c r="N113" s="109">
        <v>2435</v>
      </c>
      <c r="O113" s="109">
        <v>3613</v>
      </c>
      <c r="P113" s="109">
        <v>6048</v>
      </c>
    </row>
    <row r="114" spans="1:16" ht="15.75" customHeight="1">
      <c r="A114" s="224" t="s">
        <v>162</v>
      </c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</row>
    <row r="115" spans="1:16" ht="12.75" customHeight="1">
      <c r="A115" s="223" t="s">
        <v>61</v>
      </c>
      <c r="B115" s="131">
        <v>2</v>
      </c>
      <c r="C115" s="131">
        <v>0</v>
      </c>
      <c r="D115" s="131">
        <v>0</v>
      </c>
      <c r="E115" s="131">
        <v>8</v>
      </c>
      <c r="F115" s="131">
        <v>0</v>
      </c>
      <c r="G115" s="222">
        <v>0</v>
      </c>
      <c r="H115" s="131">
        <v>0</v>
      </c>
      <c r="I115" s="131">
        <v>0</v>
      </c>
      <c r="J115" s="131">
        <v>1</v>
      </c>
      <c r="K115" s="222"/>
      <c r="L115" s="222">
        <v>9</v>
      </c>
      <c r="M115" s="222"/>
      <c r="N115" s="131">
        <v>6</v>
      </c>
      <c r="O115" s="222">
        <v>14</v>
      </c>
      <c r="P115" s="131">
        <v>20</v>
      </c>
    </row>
    <row r="116" spans="1:16" ht="12.75" customHeight="1">
      <c r="A116" s="223" t="s">
        <v>60</v>
      </c>
      <c r="B116" s="131">
        <v>1</v>
      </c>
      <c r="C116" s="131">
        <v>0</v>
      </c>
      <c r="D116" s="131">
        <v>0</v>
      </c>
      <c r="E116" s="131">
        <v>2</v>
      </c>
      <c r="F116" s="131">
        <v>0</v>
      </c>
      <c r="G116" s="222">
        <v>0</v>
      </c>
      <c r="H116" s="131">
        <v>0</v>
      </c>
      <c r="I116" s="131">
        <v>0</v>
      </c>
      <c r="J116" s="131">
        <v>0</v>
      </c>
      <c r="K116" s="222"/>
      <c r="L116" s="222">
        <v>3</v>
      </c>
      <c r="M116" s="222"/>
      <c r="N116" s="131">
        <v>27</v>
      </c>
      <c r="O116" s="222">
        <v>32</v>
      </c>
      <c r="P116" s="131">
        <v>59</v>
      </c>
    </row>
    <row r="117" spans="1:16" ht="12.75" customHeight="1">
      <c r="A117" s="223" t="s">
        <v>59</v>
      </c>
      <c r="B117" s="131">
        <v>10</v>
      </c>
      <c r="C117" s="131">
        <v>0</v>
      </c>
      <c r="D117" s="131">
        <v>24</v>
      </c>
      <c r="E117" s="131">
        <v>72</v>
      </c>
      <c r="F117" s="131">
        <v>0</v>
      </c>
      <c r="G117" s="222">
        <v>27</v>
      </c>
      <c r="H117" s="131">
        <v>2</v>
      </c>
      <c r="I117" s="131">
        <v>10</v>
      </c>
      <c r="J117" s="131">
        <v>0</v>
      </c>
      <c r="K117" s="222"/>
      <c r="L117" s="222">
        <v>67</v>
      </c>
      <c r="M117" s="222"/>
      <c r="N117" s="131">
        <v>357</v>
      </c>
      <c r="O117" s="222">
        <v>238</v>
      </c>
      <c r="P117" s="131">
        <v>595</v>
      </c>
    </row>
    <row r="118" spans="1:16" ht="12.75" customHeight="1">
      <c r="A118" s="223" t="s">
        <v>58</v>
      </c>
      <c r="B118" s="131">
        <v>0</v>
      </c>
      <c r="C118" s="131">
        <v>0</v>
      </c>
      <c r="D118" s="131">
        <v>0</v>
      </c>
      <c r="E118" s="131">
        <v>1</v>
      </c>
      <c r="F118" s="131">
        <v>0</v>
      </c>
      <c r="G118" s="222">
        <v>0</v>
      </c>
      <c r="H118" s="131">
        <v>0</v>
      </c>
      <c r="I118" s="131">
        <v>0</v>
      </c>
      <c r="J118" s="131">
        <v>0</v>
      </c>
      <c r="K118" s="222"/>
      <c r="L118" s="222">
        <v>1</v>
      </c>
      <c r="M118" s="222"/>
      <c r="N118" s="131">
        <v>9</v>
      </c>
      <c r="O118" s="222">
        <v>5</v>
      </c>
      <c r="P118" s="131">
        <v>14</v>
      </c>
    </row>
    <row r="119" spans="1:16" ht="12.75" customHeight="1">
      <c r="A119" s="223" t="s">
        <v>57</v>
      </c>
      <c r="B119" s="131">
        <v>0</v>
      </c>
      <c r="C119" s="131">
        <v>0</v>
      </c>
      <c r="D119" s="131">
        <v>1</v>
      </c>
      <c r="E119" s="131">
        <v>1</v>
      </c>
      <c r="F119" s="131">
        <v>1</v>
      </c>
      <c r="G119" s="222">
        <v>1</v>
      </c>
      <c r="H119" s="131">
        <v>0</v>
      </c>
      <c r="I119" s="131">
        <v>0</v>
      </c>
      <c r="J119" s="131">
        <v>0</v>
      </c>
      <c r="K119" s="222"/>
      <c r="L119" s="222">
        <v>2</v>
      </c>
      <c r="M119" s="222"/>
      <c r="N119" s="131">
        <v>3</v>
      </c>
      <c r="O119" s="222">
        <v>6</v>
      </c>
      <c r="P119" s="131">
        <v>9</v>
      </c>
    </row>
    <row r="120" spans="1:16" ht="12.75" customHeight="1">
      <c r="A120" s="223" t="s">
        <v>56</v>
      </c>
      <c r="B120" s="131">
        <v>0</v>
      </c>
      <c r="C120" s="131">
        <v>0</v>
      </c>
      <c r="D120" s="131">
        <v>1</v>
      </c>
      <c r="E120" s="131">
        <v>4</v>
      </c>
      <c r="F120" s="131">
        <v>0</v>
      </c>
      <c r="G120" s="222">
        <v>4</v>
      </c>
      <c r="H120" s="131">
        <v>0</v>
      </c>
      <c r="I120" s="131">
        <v>0</v>
      </c>
      <c r="J120" s="131">
        <v>0</v>
      </c>
      <c r="K120" s="222"/>
      <c r="L120" s="222">
        <v>1</v>
      </c>
      <c r="M120" s="222"/>
      <c r="N120" s="131">
        <v>8</v>
      </c>
      <c r="O120" s="222">
        <v>9</v>
      </c>
      <c r="P120" s="131">
        <v>17</v>
      </c>
    </row>
    <row r="121" spans="1:16" ht="12.75" customHeight="1">
      <c r="A121" s="223" t="s">
        <v>55</v>
      </c>
      <c r="B121" s="131">
        <v>0</v>
      </c>
      <c r="C121" s="131">
        <v>0</v>
      </c>
      <c r="D121" s="131">
        <v>0</v>
      </c>
      <c r="E121" s="131">
        <v>4</v>
      </c>
      <c r="F121" s="131">
        <v>0</v>
      </c>
      <c r="G121" s="222">
        <v>0</v>
      </c>
      <c r="H121" s="131">
        <v>0</v>
      </c>
      <c r="I121" s="131">
        <v>0</v>
      </c>
      <c r="J121" s="131">
        <v>0</v>
      </c>
      <c r="K121" s="222"/>
      <c r="L121" s="222">
        <v>4</v>
      </c>
      <c r="M121" s="222"/>
      <c r="N121" s="131">
        <v>8</v>
      </c>
      <c r="O121" s="222">
        <v>5</v>
      </c>
      <c r="P121" s="131">
        <v>13</v>
      </c>
    </row>
    <row r="122" spans="1:16" ht="12.75" customHeight="1">
      <c r="A122" s="223" t="s">
        <v>54</v>
      </c>
      <c r="B122" s="131">
        <v>0</v>
      </c>
      <c r="C122" s="131">
        <v>1</v>
      </c>
      <c r="D122" s="131">
        <v>0</v>
      </c>
      <c r="E122" s="131">
        <v>19</v>
      </c>
      <c r="F122" s="131">
        <v>0</v>
      </c>
      <c r="G122" s="222">
        <v>19</v>
      </c>
      <c r="H122" s="131">
        <v>1</v>
      </c>
      <c r="I122" s="131">
        <v>3</v>
      </c>
      <c r="J122" s="131">
        <v>5</v>
      </c>
      <c r="K122" s="222"/>
      <c r="L122" s="222">
        <v>-10</v>
      </c>
      <c r="M122" s="222"/>
      <c r="N122" s="131">
        <v>50</v>
      </c>
      <c r="O122" s="222">
        <v>73</v>
      </c>
      <c r="P122" s="131">
        <v>123</v>
      </c>
    </row>
    <row r="123" spans="1:16" ht="12.75" customHeight="1">
      <c r="A123" s="223" t="s">
        <v>53</v>
      </c>
      <c r="B123" s="131">
        <v>0</v>
      </c>
      <c r="C123" s="131">
        <v>0</v>
      </c>
      <c r="D123" s="131">
        <v>0</v>
      </c>
      <c r="E123" s="131">
        <v>2</v>
      </c>
      <c r="F123" s="131">
        <v>0</v>
      </c>
      <c r="G123" s="222">
        <v>0</v>
      </c>
      <c r="H123" s="131">
        <v>0</v>
      </c>
      <c r="I123" s="131">
        <v>0</v>
      </c>
      <c r="J123" s="131">
        <v>0</v>
      </c>
      <c r="K123" s="222"/>
      <c r="L123" s="222">
        <v>2</v>
      </c>
      <c r="M123" s="222"/>
      <c r="N123" s="131">
        <v>3</v>
      </c>
      <c r="O123" s="222">
        <v>5</v>
      </c>
      <c r="P123" s="131">
        <v>8</v>
      </c>
    </row>
    <row r="124" spans="1:16" ht="12.75" customHeight="1">
      <c r="A124" s="223" t="s">
        <v>52</v>
      </c>
      <c r="B124" s="131">
        <v>1</v>
      </c>
      <c r="C124" s="131">
        <v>0</v>
      </c>
      <c r="D124" s="131">
        <v>0</v>
      </c>
      <c r="E124" s="131">
        <v>17</v>
      </c>
      <c r="F124" s="131">
        <v>0</v>
      </c>
      <c r="G124" s="222">
        <v>1</v>
      </c>
      <c r="H124" s="131">
        <v>0</v>
      </c>
      <c r="I124" s="131">
        <v>1</v>
      </c>
      <c r="J124" s="131">
        <v>5</v>
      </c>
      <c r="K124" s="222"/>
      <c r="L124" s="222">
        <v>11</v>
      </c>
      <c r="M124" s="222"/>
      <c r="N124" s="131">
        <v>38</v>
      </c>
      <c r="O124" s="222">
        <v>25</v>
      </c>
      <c r="P124" s="131">
        <v>63</v>
      </c>
    </row>
    <row r="125" spans="1:16" ht="12.75" customHeight="1">
      <c r="A125" s="223" t="s">
        <v>51</v>
      </c>
      <c r="B125" s="131">
        <v>1</v>
      </c>
      <c r="C125" s="131">
        <v>0</v>
      </c>
      <c r="D125" s="131">
        <v>4</v>
      </c>
      <c r="E125" s="131">
        <v>26</v>
      </c>
      <c r="F125" s="131">
        <v>0</v>
      </c>
      <c r="G125" s="222">
        <v>4</v>
      </c>
      <c r="H125" s="131">
        <v>0</v>
      </c>
      <c r="I125" s="131">
        <v>2</v>
      </c>
      <c r="J125" s="131">
        <v>0</v>
      </c>
      <c r="K125" s="222"/>
      <c r="L125" s="222">
        <v>25</v>
      </c>
      <c r="M125" s="222"/>
      <c r="N125" s="131">
        <v>39</v>
      </c>
      <c r="O125" s="222">
        <v>51</v>
      </c>
      <c r="P125" s="131">
        <v>90</v>
      </c>
    </row>
    <row r="126" spans="1:16" ht="12.75" customHeight="1">
      <c r="A126" s="223" t="s">
        <v>50</v>
      </c>
      <c r="B126" s="131">
        <v>0</v>
      </c>
      <c r="C126" s="131">
        <v>0</v>
      </c>
      <c r="D126" s="131">
        <v>5</v>
      </c>
      <c r="E126" s="131">
        <v>16</v>
      </c>
      <c r="F126" s="131">
        <v>0</v>
      </c>
      <c r="G126" s="222">
        <v>6</v>
      </c>
      <c r="H126" s="131">
        <v>0</v>
      </c>
      <c r="I126" s="131">
        <v>1</v>
      </c>
      <c r="J126" s="131">
        <v>0</v>
      </c>
      <c r="K126" s="222"/>
      <c r="L126" s="222">
        <v>14</v>
      </c>
      <c r="M126" s="222"/>
      <c r="N126" s="131">
        <v>26</v>
      </c>
      <c r="O126" s="222">
        <v>17</v>
      </c>
      <c r="P126" s="131">
        <v>43</v>
      </c>
    </row>
    <row r="127" spans="1:16" ht="12.75" customHeight="1">
      <c r="A127" s="223" t="s">
        <v>49</v>
      </c>
      <c r="B127" s="131">
        <v>1</v>
      </c>
      <c r="C127" s="131">
        <v>0</v>
      </c>
      <c r="D127" s="131">
        <v>6</v>
      </c>
      <c r="E127" s="131">
        <v>29</v>
      </c>
      <c r="F127" s="131">
        <v>0</v>
      </c>
      <c r="G127" s="222">
        <v>10</v>
      </c>
      <c r="H127" s="131">
        <v>0</v>
      </c>
      <c r="I127" s="131">
        <v>1</v>
      </c>
      <c r="J127" s="131">
        <v>0</v>
      </c>
      <c r="K127" s="222"/>
      <c r="L127" s="222">
        <v>25</v>
      </c>
      <c r="M127" s="222"/>
      <c r="N127" s="131">
        <v>69</v>
      </c>
      <c r="O127" s="222">
        <v>52</v>
      </c>
      <c r="P127" s="131">
        <v>121</v>
      </c>
    </row>
    <row r="128" spans="1:16" ht="12.75" customHeight="1">
      <c r="A128" s="223" t="s">
        <v>48</v>
      </c>
      <c r="B128" s="131">
        <v>25</v>
      </c>
      <c r="C128" s="131">
        <v>2</v>
      </c>
      <c r="D128" s="131">
        <v>307</v>
      </c>
      <c r="E128" s="131">
        <v>6</v>
      </c>
      <c r="F128" s="131">
        <v>0</v>
      </c>
      <c r="G128" s="222">
        <v>98</v>
      </c>
      <c r="H128" s="131">
        <v>21</v>
      </c>
      <c r="I128" s="131">
        <v>8</v>
      </c>
      <c r="J128" s="131">
        <v>0</v>
      </c>
      <c r="K128" s="222"/>
      <c r="L128" s="222">
        <v>209</v>
      </c>
      <c r="M128" s="222"/>
      <c r="N128" s="131">
        <v>732</v>
      </c>
      <c r="O128" s="222">
        <v>892</v>
      </c>
      <c r="P128" s="131">
        <v>1624</v>
      </c>
    </row>
    <row r="129" spans="1:16" ht="12.75" customHeight="1">
      <c r="A129" s="223" t="s">
        <v>47</v>
      </c>
      <c r="B129" s="131">
        <v>0</v>
      </c>
      <c r="C129" s="131">
        <v>0</v>
      </c>
      <c r="D129" s="131">
        <v>1</v>
      </c>
      <c r="E129" s="131">
        <v>10</v>
      </c>
      <c r="F129" s="131">
        <v>0</v>
      </c>
      <c r="G129" s="222">
        <v>2</v>
      </c>
      <c r="H129" s="131">
        <v>1</v>
      </c>
      <c r="I129" s="131">
        <v>5</v>
      </c>
      <c r="J129" s="131">
        <v>0</v>
      </c>
      <c r="K129" s="222"/>
      <c r="L129" s="222">
        <v>3</v>
      </c>
      <c r="M129" s="222"/>
      <c r="N129" s="131">
        <v>27</v>
      </c>
      <c r="O129" s="222">
        <v>20</v>
      </c>
      <c r="P129" s="131">
        <v>47</v>
      </c>
    </row>
    <row r="130" spans="1:16" ht="12.75" customHeight="1">
      <c r="A130" s="223" t="s">
        <v>46</v>
      </c>
      <c r="B130" s="131">
        <v>3</v>
      </c>
      <c r="C130" s="131">
        <v>0</v>
      </c>
      <c r="D130" s="131">
        <v>6</v>
      </c>
      <c r="E130" s="131">
        <v>47</v>
      </c>
      <c r="F130" s="131">
        <v>0</v>
      </c>
      <c r="G130" s="222">
        <v>14</v>
      </c>
      <c r="H130" s="131">
        <v>8</v>
      </c>
      <c r="I130" s="131">
        <v>4</v>
      </c>
      <c r="J130" s="131">
        <v>0</v>
      </c>
      <c r="K130" s="222"/>
      <c r="L130" s="222">
        <v>30</v>
      </c>
      <c r="M130" s="222"/>
      <c r="N130" s="131">
        <v>91</v>
      </c>
      <c r="O130" s="222">
        <v>107</v>
      </c>
      <c r="P130" s="131">
        <v>198</v>
      </c>
    </row>
    <row r="131" spans="1:16" ht="12.75" customHeight="1">
      <c r="A131" s="223" t="s">
        <v>45</v>
      </c>
      <c r="B131" s="131">
        <v>2</v>
      </c>
      <c r="C131" s="131">
        <v>0</v>
      </c>
      <c r="D131" s="131">
        <v>5</v>
      </c>
      <c r="E131" s="131">
        <v>49</v>
      </c>
      <c r="F131" s="131">
        <v>0</v>
      </c>
      <c r="G131" s="222">
        <v>29</v>
      </c>
      <c r="H131" s="131">
        <v>2</v>
      </c>
      <c r="I131" s="131">
        <v>0</v>
      </c>
      <c r="J131" s="131">
        <v>19</v>
      </c>
      <c r="K131" s="222"/>
      <c r="L131" s="222">
        <v>6</v>
      </c>
      <c r="M131" s="222"/>
      <c r="N131" s="131">
        <v>178</v>
      </c>
      <c r="O131" s="222">
        <v>147</v>
      </c>
      <c r="P131" s="131">
        <v>325</v>
      </c>
    </row>
    <row r="132" spans="1:16" ht="12.75" customHeight="1">
      <c r="A132" s="223" t="s">
        <v>44</v>
      </c>
      <c r="B132" s="131">
        <v>5</v>
      </c>
      <c r="C132" s="131">
        <v>0</v>
      </c>
      <c r="D132" s="131">
        <v>19</v>
      </c>
      <c r="E132" s="131">
        <v>29</v>
      </c>
      <c r="F132" s="131">
        <v>0</v>
      </c>
      <c r="G132" s="222">
        <v>6</v>
      </c>
      <c r="H132" s="131">
        <v>0</v>
      </c>
      <c r="I132" s="131">
        <v>1</v>
      </c>
      <c r="J132" s="131">
        <v>0</v>
      </c>
      <c r="K132" s="222"/>
      <c r="L132" s="222">
        <v>46</v>
      </c>
      <c r="M132" s="222"/>
      <c r="N132" s="131">
        <v>71</v>
      </c>
      <c r="O132" s="222">
        <v>95</v>
      </c>
      <c r="P132" s="131">
        <v>166</v>
      </c>
    </row>
    <row r="133" spans="1:16" ht="12.75" customHeight="1">
      <c r="A133" s="223" t="s">
        <v>43</v>
      </c>
      <c r="B133" s="131">
        <v>0</v>
      </c>
      <c r="C133" s="131">
        <v>0</v>
      </c>
      <c r="D133" s="131">
        <v>0</v>
      </c>
      <c r="E133" s="131">
        <v>0</v>
      </c>
      <c r="F133" s="131">
        <v>0</v>
      </c>
      <c r="G133" s="222">
        <v>0</v>
      </c>
      <c r="H133" s="131">
        <v>0</v>
      </c>
      <c r="I133" s="131">
        <v>0</v>
      </c>
      <c r="J133" s="131">
        <v>1</v>
      </c>
      <c r="K133" s="222"/>
      <c r="L133" s="222">
        <v>-1</v>
      </c>
      <c r="M133" s="222"/>
      <c r="N133" s="131">
        <v>3</v>
      </c>
      <c r="O133" s="222">
        <v>0</v>
      </c>
      <c r="P133" s="131">
        <v>3</v>
      </c>
    </row>
    <row r="134" spans="1:16" ht="12.75" customHeight="1">
      <c r="A134" s="223" t="s">
        <v>42</v>
      </c>
      <c r="B134" s="131">
        <v>5</v>
      </c>
      <c r="C134" s="131">
        <v>0</v>
      </c>
      <c r="D134" s="131">
        <v>10</v>
      </c>
      <c r="E134" s="131">
        <v>107</v>
      </c>
      <c r="F134" s="131">
        <v>0</v>
      </c>
      <c r="G134" s="222">
        <v>19</v>
      </c>
      <c r="H134" s="131">
        <v>8</v>
      </c>
      <c r="I134" s="131">
        <v>3</v>
      </c>
      <c r="J134" s="131">
        <v>0</v>
      </c>
      <c r="K134" s="222"/>
      <c r="L134" s="222">
        <v>92</v>
      </c>
      <c r="M134" s="222"/>
      <c r="N134" s="131">
        <v>180</v>
      </c>
      <c r="O134" s="222">
        <v>219</v>
      </c>
      <c r="P134" s="131">
        <v>399</v>
      </c>
    </row>
    <row r="135" spans="1:16" ht="12.75" customHeight="1">
      <c r="A135" s="223" t="s">
        <v>41</v>
      </c>
      <c r="B135" s="131">
        <v>10</v>
      </c>
      <c r="C135" s="131">
        <v>0</v>
      </c>
      <c r="D135" s="131">
        <v>26</v>
      </c>
      <c r="E135" s="131">
        <v>115</v>
      </c>
      <c r="F135" s="131">
        <v>0</v>
      </c>
      <c r="G135" s="222">
        <v>35</v>
      </c>
      <c r="H135" s="131">
        <v>0</v>
      </c>
      <c r="I135" s="131">
        <v>9</v>
      </c>
      <c r="J135" s="131">
        <v>1</v>
      </c>
      <c r="K135" s="222"/>
      <c r="L135" s="222">
        <v>106</v>
      </c>
      <c r="M135" s="222"/>
      <c r="N135" s="131">
        <v>246</v>
      </c>
      <c r="O135" s="222">
        <v>269</v>
      </c>
      <c r="P135" s="131">
        <v>515</v>
      </c>
    </row>
    <row r="136" spans="1:16" ht="12.75" customHeight="1">
      <c r="A136" s="223" t="s">
        <v>40</v>
      </c>
      <c r="B136" s="131">
        <v>1</v>
      </c>
      <c r="C136" s="131">
        <v>0</v>
      </c>
      <c r="D136" s="131">
        <v>3</v>
      </c>
      <c r="E136" s="131">
        <v>18</v>
      </c>
      <c r="F136" s="131">
        <v>0</v>
      </c>
      <c r="G136" s="222">
        <v>4</v>
      </c>
      <c r="H136" s="131">
        <v>11</v>
      </c>
      <c r="I136" s="131">
        <v>0</v>
      </c>
      <c r="J136" s="131">
        <v>0</v>
      </c>
      <c r="K136" s="222"/>
      <c r="L136" s="222">
        <v>7</v>
      </c>
      <c r="M136" s="222"/>
      <c r="N136" s="131">
        <v>33</v>
      </c>
      <c r="O136" s="222">
        <v>39</v>
      </c>
      <c r="P136" s="131">
        <v>72</v>
      </c>
    </row>
    <row r="137" spans="1:16" ht="12.75" customHeight="1">
      <c r="A137" s="223" t="s">
        <v>39</v>
      </c>
      <c r="B137" s="131">
        <v>2</v>
      </c>
      <c r="C137" s="131">
        <v>0</v>
      </c>
      <c r="D137" s="131">
        <v>0</v>
      </c>
      <c r="E137" s="131">
        <v>26</v>
      </c>
      <c r="F137" s="131">
        <v>0</v>
      </c>
      <c r="G137" s="222">
        <v>1</v>
      </c>
      <c r="H137" s="131">
        <v>0</v>
      </c>
      <c r="I137" s="131">
        <v>0</v>
      </c>
      <c r="J137" s="131">
        <v>0</v>
      </c>
      <c r="K137" s="222"/>
      <c r="L137" s="222">
        <v>27</v>
      </c>
      <c r="M137" s="222"/>
      <c r="N137" s="131">
        <v>94</v>
      </c>
      <c r="O137" s="222">
        <v>111</v>
      </c>
      <c r="P137" s="131">
        <v>205</v>
      </c>
    </row>
    <row r="138" spans="1:16" ht="12.75" customHeight="1">
      <c r="A138" s="223" t="s">
        <v>38</v>
      </c>
      <c r="B138" s="131">
        <v>0</v>
      </c>
      <c r="C138" s="131">
        <v>0</v>
      </c>
      <c r="D138" s="131">
        <v>0</v>
      </c>
      <c r="E138" s="131">
        <v>11</v>
      </c>
      <c r="F138" s="131">
        <v>0</v>
      </c>
      <c r="G138" s="222">
        <v>0</v>
      </c>
      <c r="H138" s="131">
        <v>0</v>
      </c>
      <c r="I138" s="131">
        <v>1</v>
      </c>
      <c r="J138" s="131">
        <v>0</v>
      </c>
      <c r="K138" s="222"/>
      <c r="L138" s="222">
        <v>10</v>
      </c>
      <c r="M138" s="222"/>
      <c r="N138" s="131">
        <v>17</v>
      </c>
      <c r="O138" s="222">
        <v>16</v>
      </c>
      <c r="P138" s="131">
        <v>33</v>
      </c>
    </row>
    <row r="139" spans="1:16" ht="12.75" customHeight="1">
      <c r="A139" s="223" t="s">
        <v>37</v>
      </c>
      <c r="B139" s="131">
        <v>0</v>
      </c>
      <c r="C139" s="131">
        <v>0</v>
      </c>
      <c r="D139" s="131">
        <v>0</v>
      </c>
      <c r="E139" s="131">
        <v>13</v>
      </c>
      <c r="F139" s="131">
        <v>0</v>
      </c>
      <c r="G139" s="222">
        <v>0</v>
      </c>
      <c r="H139" s="131">
        <v>0</v>
      </c>
      <c r="I139" s="131">
        <v>0</v>
      </c>
      <c r="J139" s="131">
        <v>0</v>
      </c>
      <c r="K139" s="222"/>
      <c r="L139" s="222">
        <v>13</v>
      </c>
      <c r="M139" s="222"/>
      <c r="N139" s="131">
        <v>15</v>
      </c>
      <c r="O139" s="222">
        <v>24</v>
      </c>
      <c r="P139" s="131">
        <v>39</v>
      </c>
    </row>
    <row r="140" spans="1:16" ht="12.75" customHeight="1">
      <c r="A140" s="223" t="s">
        <v>36</v>
      </c>
      <c r="B140" s="131">
        <v>0</v>
      </c>
      <c r="C140" s="131">
        <v>0</v>
      </c>
      <c r="D140" s="131">
        <v>0</v>
      </c>
      <c r="E140" s="131">
        <v>5</v>
      </c>
      <c r="F140" s="131">
        <v>0</v>
      </c>
      <c r="G140" s="222">
        <v>0</v>
      </c>
      <c r="H140" s="131">
        <v>0</v>
      </c>
      <c r="I140" s="131">
        <v>0</v>
      </c>
      <c r="J140" s="131">
        <v>0</v>
      </c>
      <c r="K140" s="222"/>
      <c r="L140" s="222">
        <v>5</v>
      </c>
      <c r="M140" s="222"/>
      <c r="N140" s="131">
        <v>0</v>
      </c>
      <c r="O140" s="222">
        <v>8</v>
      </c>
      <c r="P140" s="131">
        <v>8</v>
      </c>
    </row>
    <row r="141" spans="1:16" ht="12.75" customHeight="1">
      <c r="A141" s="223" t="s">
        <v>31</v>
      </c>
      <c r="B141" s="131">
        <v>2</v>
      </c>
      <c r="C141" s="131">
        <v>0</v>
      </c>
      <c r="D141" s="131">
        <v>0</v>
      </c>
      <c r="E141" s="131">
        <v>77</v>
      </c>
      <c r="F141" s="131">
        <v>0</v>
      </c>
      <c r="G141" s="222">
        <v>9</v>
      </c>
      <c r="H141" s="131">
        <v>0</v>
      </c>
      <c r="I141" s="131">
        <v>3</v>
      </c>
      <c r="J141" s="131">
        <v>0</v>
      </c>
      <c r="K141" s="222"/>
      <c r="L141" s="222">
        <v>67</v>
      </c>
      <c r="M141" s="222"/>
      <c r="N141" s="131">
        <v>144</v>
      </c>
      <c r="O141" s="222">
        <v>136</v>
      </c>
      <c r="P141" s="131">
        <v>280</v>
      </c>
    </row>
    <row r="142" spans="1:16" ht="12.75" customHeight="1">
      <c r="A142" s="223" t="s">
        <v>35</v>
      </c>
      <c r="B142" s="131">
        <v>2</v>
      </c>
      <c r="C142" s="131">
        <v>0</v>
      </c>
      <c r="D142" s="131">
        <v>1</v>
      </c>
      <c r="E142" s="131">
        <v>13</v>
      </c>
      <c r="F142" s="131">
        <v>0</v>
      </c>
      <c r="G142" s="222">
        <v>10</v>
      </c>
      <c r="H142" s="131">
        <v>0</v>
      </c>
      <c r="I142" s="131">
        <v>1</v>
      </c>
      <c r="J142" s="131">
        <v>9</v>
      </c>
      <c r="K142" s="222"/>
      <c r="L142" s="222">
        <v>-4</v>
      </c>
      <c r="M142" s="222"/>
      <c r="N142" s="131">
        <v>30</v>
      </c>
      <c r="O142" s="222">
        <v>45</v>
      </c>
      <c r="P142" s="131">
        <v>75</v>
      </c>
    </row>
    <row r="143" spans="1:16" ht="12.75" customHeight="1">
      <c r="A143" s="223" t="s">
        <v>34</v>
      </c>
      <c r="B143" s="131">
        <v>0</v>
      </c>
      <c r="C143" s="131">
        <v>0</v>
      </c>
      <c r="D143" s="131">
        <v>4</v>
      </c>
      <c r="E143" s="131">
        <v>4</v>
      </c>
      <c r="F143" s="131">
        <v>0</v>
      </c>
      <c r="G143" s="222">
        <v>2</v>
      </c>
      <c r="H143" s="131">
        <v>0</v>
      </c>
      <c r="I143" s="131">
        <v>0</v>
      </c>
      <c r="J143" s="131">
        <v>0</v>
      </c>
      <c r="K143" s="222"/>
      <c r="L143" s="222">
        <v>6</v>
      </c>
      <c r="M143" s="222"/>
      <c r="N143" s="131">
        <v>24</v>
      </c>
      <c r="O143" s="222">
        <v>33</v>
      </c>
      <c r="P143" s="131">
        <v>57</v>
      </c>
    </row>
    <row r="144" spans="1:16" ht="12.75" customHeight="1">
      <c r="A144" s="223" t="s">
        <v>33</v>
      </c>
      <c r="B144" s="131">
        <v>3</v>
      </c>
      <c r="C144" s="131">
        <v>0</v>
      </c>
      <c r="D144" s="131">
        <v>10</v>
      </c>
      <c r="E144" s="131">
        <v>44</v>
      </c>
      <c r="F144" s="131">
        <v>0</v>
      </c>
      <c r="G144" s="222">
        <v>12</v>
      </c>
      <c r="H144" s="131">
        <v>0</v>
      </c>
      <c r="I144" s="131">
        <v>4</v>
      </c>
      <c r="J144" s="131">
        <v>3</v>
      </c>
      <c r="K144" s="222"/>
      <c r="L144" s="222">
        <v>38</v>
      </c>
      <c r="M144" s="222"/>
      <c r="N144" s="131">
        <v>110</v>
      </c>
      <c r="O144" s="222">
        <v>107</v>
      </c>
      <c r="P144" s="131">
        <v>217</v>
      </c>
    </row>
    <row r="145" spans="1:16" ht="12.75" customHeight="1">
      <c r="A145" s="223" t="s">
        <v>32</v>
      </c>
      <c r="B145" s="131">
        <v>0</v>
      </c>
      <c r="C145" s="131">
        <v>0</v>
      </c>
      <c r="D145" s="131">
        <v>4</v>
      </c>
      <c r="E145" s="131">
        <v>15</v>
      </c>
      <c r="F145" s="131">
        <v>0</v>
      </c>
      <c r="G145" s="222">
        <v>2</v>
      </c>
      <c r="H145" s="131">
        <v>0</v>
      </c>
      <c r="I145" s="131">
        <v>2</v>
      </c>
      <c r="J145" s="131">
        <v>0</v>
      </c>
      <c r="K145" s="222"/>
      <c r="L145" s="222">
        <v>15</v>
      </c>
      <c r="M145" s="222"/>
      <c r="N145" s="131">
        <v>9</v>
      </c>
      <c r="O145" s="222">
        <v>31</v>
      </c>
      <c r="P145" s="131">
        <v>40</v>
      </c>
    </row>
    <row r="146" spans="1:16" s="110" customFormat="1" ht="12.75" customHeight="1">
      <c r="A146" s="221" t="s">
        <v>48</v>
      </c>
      <c r="B146" s="133">
        <v>76</v>
      </c>
      <c r="C146" s="133">
        <v>3</v>
      </c>
      <c r="D146" s="133">
        <v>437</v>
      </c>
      <c r="E146" s="133">
        <v>790</v>
      </c>
      <c r="F146" s="133">
        <v>1</v>
      </c>
      <c r="G146" s="133">
        <v>315</v>
      </c>
      <c r="H146" s="133">
        <v>54</v>
      </c>
      <c r="I146" s="133">
        <v>59</v>
      </c>
      <c r="J146" s="133">
        <v>44</v>
      </c>
      <c r="K146" s="220"/>
      <c r="L146" s="133">
        <v>829</v>
      </c>
      <c r="M146" s="220"/>
      <c r="N146" s="133">
        <v>2647</v>
      </c>
      <c r="O146" s="133">
        <v>2831</v>
      </c>
      <c r="P146" s="133">
        <v>5478</v>
      </c>
    </row>
    <row r="147" spans="1:10" s="118" customFormat="1" ht="11.25">
      <c r="A147" s="5" t="s">
        <v>226</v>
      </c>
      <c r="B147" s="5"/>
      <c r="C147" s="5"/>
      <c r="D147" s="5"/>
      <c r="E147" s="5"/>
      <c r="F147" s="5"/>
      <c r="G147" s="5"/>
      <c r="H147" s="5"/>
      <c r="I147" s="119"/>
      <c r="J147" s="119"/>
    </row>
  </sheetData>
  <sheetProtection/>
  <mergeCells count="29">
    <mergeCell ref="N50:P50"/>
    <mergeCell ref="A1:P1"/>
    <mergeCell ref="A2:A3"/>
    <mergeCell ref="B2:B3"/>
    <mergeCell ref="C2:C3"/>
    <mergeCell ref="D2:F2"/>
    <mergeCell ref="H2:J2"/>
    <mergeCell ref="L2:L3"/>
    <mergeCell ref="N2:P2"/>
    <mergeCell ref="N100:P100"/>
    <mergeCell ref="A4:P4"/>
    <mergeCell ref="A48:H48"/>
    <mergeCell ref="A49:P49"/>
    <mergeCell ref="A50:A51"/>
    <mergeCell ref="B50:B51"/>
    <mergeCell ref="C50:C51"/>
    <mergeCell ref="D50:F50"/>
    <mergeCell ref="H50:J50"/>
    <mergeCell ref="L50:L51"/>
    <mergeCell ref="A114:P114"/>
    <mergeCell ref="A147:H147"/>
    <mergeCell ref="A98:H98"/>
    <mergeCell ref="A99:P99"/>
    <mergeCell ref="A100:A101"/>
    <mergeCell ref="B100:B101"/>
    <mergeCell ref="C100:C101"/>
    <mergeCell ref="D100:F100"/>
    <mergeCell ref="H100:J100"/>
    <mergeCell ref="L100:L10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1" manualBreakCount="1">
    <brk id="4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4"/>
  <dimension ref="A1:J2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7.00390625" style="233" customWidth="1"/>
    <col min="2" max="4" width="8.421875" style="233" customWidth="1"/>
    <col min="5" max="5" width="0.5625" style="233" customWidth="1"/>
    <col min="6" max="10" width="8.421875" style="233" customWidth="1"/>
    <col min="11" max="16384" width="9.140625" style="233" customWidth="1"/>
  </cols>
  <sheetData>
    <row r="1" spans="1:10" s="29" customFormat="1" ht="15.75" customHeight="1">
      <c r="A1" s="31" t="s">
        <v>249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1" customFormat="1" ht="12.75">
      <c r="A2" s="28" t="s">
        <v>248</v>
      </c>
      <c r="B2" s="97" t="s">
        <v>22</v>
      </c>
      <c r="C2" s="97"/>
      <c r="D2" s="97"/>
      <c r="E2" s="243"/>
      <c r="F2" s="97" t="s">
        <v>21</v>
      </c>
      <c r="G2" s="97"/>
      <c r="H2" s="97"/>
      <c r="I2" s="97"/>
      <c r="J2" s="97"/>
    </row>
    <row r="3" spans="1:10" s="1" customFormat="1" ht="25.5" customHeight="1">
      <c r="A3" s="38"/>
      <c r="B3" s="23" t="s">
        <v>20</v>
      </c>
      <c r="C3" s="23" t="s">
        <v>19</v>
      </c>
      <c r="D3" s="23" t="s">
        <v>18</v>
      </c>
      <c r="E3" s="22"/>
      <c r="F3" s="23" t="s">
        <v>20</v>
      </c>
      <c r="G3" s="23" t="s">
        <v>19</v>
      </c>
      <c r="H3" s="23" t="s">
        <v>18</v>
      </c>
      <c r="I3" s="22" t="s">
        <v>27</v>
      </c>
      <c r="J3" s="22" t="s">
        <v>16</v>
      </c>
    </row>
    <row r="4" spans="1:10" ht="12.75">
      <c r="A4" s="233" t="s">
        <v>247</v>
      </c>
      <c r="B4" s="154">
        <v>3319</v>
      </c>
      <c r="C4" s="154">
        <v>2114</v>
      </c>
      <c r="D4" s="154">
        <v>5433</v>
      </c>
      <c r="E4" s="154"/>
      <c r="F4" s="238">
        <v>54.8776455026455</v>
      </c>
      <c r="G4" s="238">
        <v>38.59072654253377</v>
      </c>
      <c r="H4" s="238">
        <v>47.13690786048933</v>
      </c>
      <c r="I4" s="238">
        <v>35.68061409214201</v>
      </c>
      <c r="J4" s="238">
        <v>29.084584951796256</v>
      </c>
    </row>
    <row r="5" spans="1:10" s="239" customFormat="1" ht="12.75">
      <c r="A5" s="239" t="s">
        <v>246</v>
      </c>
      <c r="B5" s="241">
        <v>2602</v>
      </c>
      <c r="C5" s="241">
        <v>1547</v>
      </c>
      <c r="D5" s="241">
        <v>4149</v>
      </c>
      <c r="E5" s="241"/>
      <c r="F5" s="240">
        <v>43.02248677248677</v>
      </c>
      <c r="G5" s="240">
        <v>28.24023366192041</v>
      </c>
      <c r="H5" s="240">
        <v>35.996876626756894</v>
      </c>
      <c r="I5" s="240">
        <v>22.41992094288597</v>
      </c>
      <c r="J5" s="240">
        <v>20.468173191700963</v>
      </c>
    </row>
    <row r="6" spans="1:10" s="239" customFormat="1" ht="12.75">
      <c r="A6" s="242" t="s">
        <v>245</v>
      </c>
      <c r="B6" s="241">
        <v>246</v>
      </c>
      <c r="C6" s="241">
        <v>237</v>
      </c>
      <c r="D6" s="241">
        <v>483</v>
      </c>
      <c r="E6" s="241"/>
      <c r="F6" s="240">
        <v>4.067460317460317</v>
      </c>
      <c r="G6" s="240">
        <v>4.326396495071194</v>
      </c>
      <c r="H6" s="240">
        <v>4.190525767829255</v>
      </c>
      <c r="I6" s="240">
        <v>5.397671782087503</v>
      </c>
      <c r="J6" s="240">
        <v>2.5541368618930202</v>
      </c>
    </row>
    <row r="7" spans="1:10" ht="12.75">
      <c r="A7" s="233" t="s">
        <v>244</v>
      </c>
      <c r="B7" s="154">
        <v>1134</v>
      </c>
      <c r="C7" s="154">
        <v>1510</v>
      </c>
      <c r="D7" s="154">
        <v>2644</v>
      </c>
      <c r="E7" s="154"/>
      <c r="F7" s="238">
        <v>18.75</v>
      </c>
      <c r="G7" s="238">
        <v>27.564804673238406</v>
      </c>
      <c r="H7" s="238">
        <v>22.939441263230957</v>
      </c>
      <c r="I7" s="238">
        <v>24.526835319158362</v>
      </c>
      <c r="J7" s="238">
        <v>24.473240913372027</v>
      </c>
    </row>
    <row r="8" spans="1:10" s="239" customFormat="1" ht="12.75">
      <c r="A8" s="239" t="s">
        <v>243</v>
      </c>
      <c r="B8" s="241">
        <v>406</v>
      </c>
      <c r="C8" s="241">
        <v>1156</v>
      </c>
      <c r="D8" s="241">
        <v>1562</v>
      </c>
      <c r="E8" s="241"/>
      <c r="F8" s="240">
        <v>6.712962962962964</v>
      </c>
      <c r="G8" s="240">
        <v>21.102592186929535</v>
      </c>
      <c r="H8" s="240">
        <v>13.551969460350513</v>
      </c>
      <c r="I8" s="240">
        <v>10.322732645594167</v>
      </c>
      <c r="J8" s="240">
        <v>11.343164679110682</v>
      </c>
    </row>
    <row r="9" spans="1:10" s="239" customFormat="1" ht="12.75">
      <c r="A9" s="239" t="s">
        <v>242</v>
      </c>
      <c r="B9" s="241">
        <v>519</v>
      </c>
      <c r="C9" s="241">
        <v>229</v>
      </c>
      <c r="D9" s="241">
        <v>748</v>
      </c>
      <c r="E9" s="241"/>
      <c r="F9" s="240">
        <v>8.581349206349206</v>
      </c>
      <c r="G9" s="240">
        <v>4.1803577948156265</v>
      </c>
      <c r="H9" s="240">
        <v>6.489675516224189</v>
      </c>
      <c r="I9" s="240">
        <v>8.985245759691344</v>
      </c>
      <c r="J9" s="240">
        <v>3.957500009636895</v>
      </c>
    </row>
    <row r="10" spans="1:10" ht="12.75">
      <c r="A10" s="233" t="s">
        <v>241</v>
      </c>
      <c r="B10" s="154">
        <v>909</v>
      </c>
      <c r="C10" s="154">
        <v>957</v>
      </c>
      <c r="D10" s="154">
        <v>1866</v>
      </c>
      <c r="E10" s="154"/>
      <c r="F10" s="238">
        <v>15.029761904761903</v>
      </c>
      <c r="G10" s="238">
        <v>17.46987951807229</v>
      </c>
      <c r="H10" s="238">
        <v>16.18948464341489</v>
      </c>
      <c r="I10" s="238">
        <v>20.994838935729344</v>
      </c>
      <c r="J10" s="238">
        <v>22.38653198999305</v>
      </c>
    </row>
    <row r="11" spans="1:10" s="239" customFormat="1" ht="12.75">
      <c r="A11" s="239" t="s">
        <v>240</v>
      </c>
      <c r="B11" s="241">
        <v>656</v>
      </c>
      <c r="C11" s="241">
        <v>523</v>
      </c>
      <c r="D11" s="241">
        <v>1179</v>
      </c>
      <c r="E11" s="241"/>
      <c r="F11" s="240">
        <v>10.846560846560847</v>
      </c>
      <c r="G11" s="240">
        <v>9.54728002920774</v>
      </c>
      <c r="H11" s="240">
        <v>10.229047371160854</v>
      </c>
      <c r="I11" s="240">
        <v>9.72970360630121</v>
      </c>
      <c r="J11" s="240">
        <v>10.371662903994686</v>
      </c>
    </row>
    <row r="12" spans="1:10" s="239" customFormat="1" ht="12.75">
      <c r="A12" s="239" t="s">
        <v>239</v>
      </c>
      <c r="B12" s="241">
        <v>159</v>
      </c>
      <c r="C12" s="241">
        <v>197</v>
      </c>
      <c r="D12" s="241">
        <v>356</v>
      </c>
      <c r="E12" s="241"/>
      <c r="F12" s="240">
        <v>2.628968253968254</v>
      </c>
      <c r="G12" s="240">
        <v>3.596202993793355</v>
      </c>
      <c r="H12" s="240">
        <v>3.0886690959569667</v>
      </c>
      <c r="I12" s="240">
        <v>4.481446950582256</v>
      </c>
      <c r="J12" s="240">
        <v>2.572716794794535</v>
      </c>
    </row>
    <row r="13" spans="1:10" ht="12.75">
      <c r="A13" s="233" t="s">
        <v>238</v>
      </c>
      <c r="B13" s="154">
        <v>411</v>
      </c>
      <c r="C13" s="154">
        <v>733</v>
      </c>
      <c r="D13" s="154">
        <v>1144</v>
      </c>
      <c r="E13" s="154"/>
      <c r="F13" s="238">
        <v>6.79563492063492</v>
      </c>
      <c r="G13" s="238">
        <v>13.380795910916394</v>
      </c>
      <c r="H13" s="238">
        <v>9.925386083636994</v>
      </c>
      <c r="I13" s="238">
        <v>14.074421620489607</v>
      </c>
      <c r="J13" s="238">
        <v>15.83174752877898</v>
      </c>
    </row>
    <row r="14" spans="1:10" s="239" customFormat="1" ht="12.75">
      <c r="A14" s="239" t="s">
        <v>237</v>
      </c>
      <c r="B14" s="241">
        <v>133</v>
      </c>
      <c r="C14" s="241">
        <v>556</v>
      </c>
      <c r="D14" s="241">
        <v>689</v>
      </c>
      <c r="E14" s="241"/>
      <c r="F14" s="240">
        <v>2.199074074074074</v>
      </c>
      <c r="G14" s="240">
        <v>10.149689667761958</v>
      </c>
      <c r="H14" s="240">
        <v>5.977789345826826</v>
      </c>
      <c r="I14" s="240">
        <v>5.052929603727726</v>
      </c>
      <c r="J14" s="240">
        <v>4.3755356507281</v>
      </c>
    </row>
    <row r="15" spans="1:10" s="239" customFormat="1" ht="12.75">
      <c r="A15" s="239" t="s">
        <v>236</v>
      </c>
      <c r="B15" s="241">
        <v>196</v>
      </c>
      <c r="C15" s="241">
        <v>72</v>
      </c>
      <c r="D15" s="241">
        <v>268</v>
      </c>
      <c r="E15" s="241"/>
      <c r="F15" s="240">
        <v>3.2407407407407405</v>
      </c>
      <c r="G15" s="240">
        <v>1.3143483023001095</v>
      </c>
      <c r="H15" s="240">
        <v>2.325177858754121</v>
      </c>
      <c r="I15" s="240">
        <v>1.088797288779971</v>
      </c>
      <c r="J15" s="240">
        <v>2.360525223608079</v>
      </c>
    </row>
    <row r="16" spans="1:10" ht="12.75">
      <c r="A16" s="233" t="s">
        <v>235</v>
      </c>
      <c r="B16" s="154">
        <v>270</v>
      </c>
      <c r="C16" s="154">
        <v>163</v>
      </c>
      <c r="D16" s="154">
        <v>433</v>
      </c>
      <c r="E16" s="154"/>
      <c r="F16" s="238">
        <v>4.464285714285714</v>
      </c>
      <c r="G16" s="238">
        <v>2.9755385177071925</v>
      </c>
      <c r="H16" s="238">
        <v>3.756723928509457</v>
      </c>
      <c r="I16" s="238">
        <v>4.55172441568013</v>
      </c>
      <c r="J16" s="238">
        <v>8.13806200763499</v>
      </c>
    </row>
    <row r="17" spans="1:10" s="239" customFormat="1" ht="12.75">
      <c r="A17" s="239" t="s">
        <v>234</v>
      </c>
      <c r="B17" s="241">
        <v>43</v>
      </c>
      <c r="C17" s="241">
        <v>31</v>
      </c>
      <c r="D17" s="241">
        <v>74</v>
      </c>
      <c r="E17" s="241"/>
      <c r="F17" s="240">
        <v>0.7109788359788359</v>
      </c>
      <c r="G17" s="240">
        <v>0.5658999634903249</v>
      </c>
      <c r="H17" s="240">
        <v>0.642026722193302</v>
      </c>
      <c r="I17" s="240">
        <v>0.42045658201823183</v>
      </c>
      <c r="J17" s="240">
        <v>0.3043202841213529</v>
      </c>
    </row>
    <row r="18" spans="1:10" s="239" customFormat="1" ht="12.75">
      <c r="A18" s="239" t="s">
        <v>233</v>
      </c>
      <c r="B18" s="241">
        <v>51</v>
      </c>
      <c r="C18" s="241">
        <v>38</v>
      </c>
      <c r="D18" s="241">
        <v>89</v>
      </c>
      <c r="E18" s="241"/>
      <c r="F18" s="240">
        <v>0.8432539682539683</v>
      </c>
      <c r="G18" s="240">
        <v>0.6936838262139468</v>
      </c>
      <c r="H18" s="240">
        <v>0.7721672739892417</v>
      </c>
      <c r="I18" s="240">
        <v>0.8660841758910034</v>
      </c>
      <c r="J18" s="240">
        <v>1.0658662476116563</v>
      </c>
    </row>
    <row r="19" spans="1:10" ht="12.75">
      <c r="A19" s="233" t="s">
        <v>232</v>
      </c>
      <c r="B19" s="154">
        <v>5</v>
      </c>
      <c r="C19" s="154" t="s">
        <v>186</v>
      </c>
      <c r="D19" s="154">
        <v>5</v>
      </c>
      <c r="E19" s="154"/>
      <c r="F19" s="238">
        <v>0.08267195767195767</v>
      </c>
      <c r="G19" s="235" t="s">
        <v>186</v>
      </c>
      <c r="H19" s="235" t="s">
        <v>230</v>
      </c>
      <c r="I19" s="238">
        <v>0.1461932368511668</v>
      </c>
      <c r="J19" s="235">
        <v>0.0654537885202741</v>
      </c>
    </row>
    <row r="20" spans="1:10" ht="12.75">
      <c r="A20" s="237" t="s">
        <v>231</v>
      </c>
      <c r="B20" s="236" t="s">
        <v>186</v>
      </c>
      <c r="C20" s="154">
        <v>1</v>
      </c>
      <c r="D20" s="154">
        <v>1</v>
      </c>
      <c r="E20" s="154"/>
      <c r="F20" s="235" t="s">
        <v>186</v>
      </c>
      <c r="G20" s="235" t="s">
        <v>230</v>
      </c>
      <c r="H20" s="235" t="s">
        <v>230</v>
      </c>
      <c r="I20" s="235" t="s">
        <v>230</v>
      </c>
      <c r="J20" s="235" t="s">
        <v>230</v>
      </c>
    </row>
    <row r="21" spans="1:10" ht="12.75">
      <c r="A21" s="105" t="s">
        <v>1</v>
      </c>
      <c r="B21" s="220">
        <v>6048</v>
      </c>
      <c r="C21" s="220">
        <v>5478</v>
      </c>
      <c r="D21" s="220">
        <v>11526</v>
      </c>
      <c r="E21" s="220"/>
      <c r="F21" s="234">
        <v>100</v>
      </c>
      <c r="G21" s="234">
        <v>100</v>
      </c>
      <c r="H21" s="234">
        <v>100</v>
      </c>
      <c r="I21" s="234">
        <v>100</v>
      </c>
      <c r="J21" s="234">
        <v>100</v>
      </c>
    </row>
    <row r="22" spans="1:10" s="118" customFormat="1" ht="11.25">
      <c r="A22" s="5" t="s">
        <v>0</v>
      </c>
      <c r="B22" s="5"/>
      <c r="C22" s="5"/>
      <c r="D22" s="5"/>
      <c r="E22" s="5"/>
      <c r="F22" s="5"/>
      <c r="G22" s="5"/>
      <c r="H22" s="5"/>
      <c r="I22" s="119"/>
      <c r="J22" s="119"/>
    </row>
  </sheetData>
  <sheetProtection/>
  <mergeCells count="5">
    <mergeCell ref="A1:J1"/>
    <mergeCell ref="A2:A3"/>
    <mergeCell ref="B2:D2"/>
    <mergeCell ref="F2:J2"/>
    <mergeCell ref="A22:H2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5"/>
  <dimension ref="A1:L29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5.8515625" style="1" customWidth="1"/>
    <col min="2" max="4" width="7.57421875" style="1" customWidth="1"/>
    <col min="5" max="5" width="0.5625" style="1" customWidth="1"/>
    <col min="6" max="8" width="7.57421875" style="1" customWidth="1"/>
    <col min="9" max="9" width="0.5625" style="1" customWidth="1"/>
    <col min="10" max="12" width="7.57421875" style="1" customWidth="1"/>
    <col min="13" max="16384" width="9.140625" style="1" customWidth="1"/>
  </cols>
  <sheetData>
    <row r="1" spans="1:12" s="29" customFormat="1" ht="15.75" customHeight="1">
      <c r="A1" s="257" t="s">
        <v>276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s="12" customFormat="1" ht="12.75" customHeight="1">
      <c r="A2" s="256" t="s">
        <v>275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s="20" customFormat="1" ht="12.75">
      <c r="A3" s="21"/>
      <c r="B3" s="25">
        <v>2005</v>
      </c>
      <c r="C3" s="25">
        <v>2004</v>
      </c>
      <c r="D3" s="25"/>
      <c r="E3" s="255"/>
      <c r="F3" s="25">
        <v>2006</v>
      </c>
      <c r="G3" s="25">
        <v>2005</v>
      </c>
      <c r="H3" s="25"/>
      <c r="I3" s="255"/>
      <c r="J3" s="25">
        <v>2007</v>
      </c>
      <c r="K3" s="25">
        <v>2005</v>
      </c>
      <c r="L3" s="25"/>
    </row>
    <row r="4" spans="1:12" ht="12.75">
      <c r="A4" s="254"/>
      <c r="B4" s="82" t="s">
        <v>274</v>
      </c>
      <c r="C4" s="82" t="s">
        <v>273</v>
      </c>
      <c r="D4" s="82" t="s">
        <v>272</v>
      </c>
      <c r="E4" s="82"/>
      <c r="F4" s="82" t="s">
        <v>274</v>
      </c>
      <c r="G4" s="82" t="s">
        <v>273</v>
      </c>
      <c r="H4" s="82" t="s">
        <v>272</v>
      </c>
      <c r="I4" s="82"/>
      <c r="J4" s="82" t="s">
        <v>274</v>
      </c>
      <c r="K4" s="82" t="s">
        <v>273</v>
      </c>
      <c r="L4" s="82" t="s">
        <v>272</v>
      </c>
    </row>
    <row r="5" spans="1:12" ht="12.75" customHeight="1">
      <c r="A5" s="251" t="s">
        <v>271</v>
      </c>
      <c r="B5" s="250">
        <v>190</v>
      </c>
      <c r="C5" s="252">
        <v>278</v>
      </c>
      <c r="D5" s="250">
        <f>+B5-C5</f>
        <v>-88</v>
      </c>
      <c r="E5" s="250"/>
      <c r="F5" s="250">
        <v>201</v>
      </c>
      <c r="G5" s="250">
        <v>335</v>
      </c>
      <c r="H5" s="250">
        <f>+F5-G5</f>
        <v>-134</v>
      </c>
      <c r="I5" s="250"/>
      <c r="J5" s="250">
        <v>168</v>
      </c>
      <c r="K5" s="250">
        <v>327</v>
      </c>
      <c r="L5" s="250">
        <f>+J5-K5</f>
        <v>-159</v>
      </c>
    </row>
    <row r="6" spans="1:12" ht="12.75" customHeight="1">
      <c r="A6" s="251" t="s">
        <v>270</v>
      </c>
      <c r="B6" s="253">
        <v>7</v>
      </c>
      <c r="C6" s="252">
        <v>11</v>
      </c>
      <c r="D6" s="250">
        <f>+B6-C6</f>
        <v>-4</v>
      </c>
      <c r="E6" s="250"/>
      <c r="F6" s="253">
        <v>10</v>
      </c>
      <c r="G6" s="253">
        <v>11</v>
      </c>
      <c r="H6" s="253">
        <f>+F6-G6</f>
        <v>-1</v>
      </c>
      <c r="I6" s="253"/>
      <c r="J6" s="253">
        <v>9</v>
      </c>
      <c r="K6" s="253">
        <v>7</v>
      </c>
      <c r="L6" s="253">
        <f>+J6-K6</f>
        <v>2</v>
      </c>
    </row>
    <row r="7" spans="1:12" ht="12.75" customHeight="1">
      <c r="A7" s="251" t="s">
        <v>269</v>
      </c>
      <c r="B7" s="250">
        <v>305</v>
      </c>
      <c r="C7" s="252">
        <v>785</v>
      </c>
      <c r="D7" s="250">
        <f>+B7-C7</f>
        <v>-480</v>
      </c>
      <c r="E7" s="250"/>
      <c r="F7" s="250">
        <v>338</v>
      </c>
      <c r="G7" s="250">
        <v>823</v>
      </c>
      <c r="H7" s="250">
        <f>+F7-G7</f>
        <v>-485</v>
      </c>
      <c r="I7" s="250"/>
      <c r="J7" s="250">
        <v>350</v>
      </c>
      <c r="K7" s="250">
        <v>755</v>
      </c>
      <c r="L7" s="250">
        <f>+J7-K7</f>
        <v>-405</v>
      </c>
    </row>
    <row r="8" spans="1:12" ht="12.75" customHeight="1">
      <c r="A8" s="251" t="s">
        <v>268</v>
      </c>
      <c r="B8" s="250">
        <v>10</v>
      </c>
      <c r="C8" s="252">
        <v>43</v>
      </c>
      <c r="D8" s="250">
        <f>+B8-C8</f>
        <v>-33</v>
      </c>
      <c r="E8" s="250"/>
      <c r="F8" s="250">
        <v>19</v>
      </c>
      <c r="G8" s="250">
        <v>28</v>
      </c>
      <c r="H8" s="250">
        <f>+F8-G8</f>
        <v>-9</v>
      </c>
      <c r="I8" s="250"/>
      <c r="J8" s="250">
        <v>12</v>
      </c>
      <c r="K8" s="250">
        <v>34</v>
      </c>
      <c r="L8" s="250">
        <f>+J8-K8</f>
        <v>-22</v>
      </c>
    </row>
    <row r="9" spans="1:12" ht="12.75" customHeight="1">
      <c r="A9" s="251" t="s">
        <v>267</v>
      </c>
      <c r="B9" s="250">
        <v>75</v>
      </c>
      <c r="C9" s="252">
        <v>223</v>
      </c>
      <c r="D9" s="250">
        <f>+B9-C9</f>
        <v>-148</v>
      </c>
      <c r="E9" s="250"/>
      <c r="F9" s="250">
        <v>81</v>
      </c>
      <c r="G9" s="250">
        <v>174</v>
      </c>
      <c r="H9" s="250">
        <f>+F9-G9</f>
        <v>-93</v>
      </c>
      <c r="I9" s="250"/>
      <c r="J9" s="250">
        <v>76</v>
      </c>
      <c r="K9" s="250">
        <v>227</v>
      </c>
      <c r="L9" s="250">
        <f>+J9-K9</f>
        <v>-151</v>
      </c>
    </row>
    <row r="10" spans="1:12" ht="12.75" customHeight="1">
      <c r="A10" s="251" t="s">
        <v>266</v>
      </c>
      <c r="B10" s="250">
        <v>19</v>
      </c>
      <c r="C10" s="252">
        <v>49</v>
      </c>
      <c r="D10" s="250">
        <f>+B10-C10</f>
        <v>-30</v>
      </c>
      <c r="E10" s="250"/>
      <c r="F10" s="250">
        <v>17</v>
      </c>
      <c r="G10" s="250">
        <v>79</v>
      </c>
      <c r="H10" s="250">
        <f>+F10-G10</f>
        <v>-62</v>
      </c>
      <c r="I10" s="250"/>
      <c r="J10" s="250">
        <v>22</v>
      </c>
      <c r="K10" s="250">
        <v>51</v>
      </c>
      <c r="L10" s="250">
        <f>+J10-K10</f>
        <v>-29</v>
      </c>
    </row>
    <row r="11" spans="1:12" ht="12.75" customHeight="1">
      <c r="A11" s="251" t="s">
        <v>265</v>
      </c>
      <c r="B11" s="250">
        <v>44</v>
      </c>
      <c r="C11" s="250">
        <v>50</v>
      </c>
      <c r="D11" s="250">
        <f>+B11-C11</f>
        <v>-6</v>
      </c>
      <c r="E11" s="250"/>
      <c r="F11" s="250">
        <v>36</v>
      </c>
      <c r="G11" s="250">
        <v>57</v>
      </c>
      <c r="H11" s="250">
        <f>+F11-G11</f>
        <v>-21</v>
      </c>
      <c r="I11" s="250"/>
      <c r="J11" s="250">
        <v>40</v>
      </c>
      <c r="K11" s="250">
        <v>41</v>
      </c>
      <c r="L11" s="250">
        <f>+J11-K11</f>
        <v>-1</v>
      </c>
    </row>
    <row r="12" spans="1:12" ht="12.75" customHeight="1">
      <c r="A12" s="251" t="s">
        <v>264</v>
      </c>
      <c r="B12" s="250">
        <v>243</v>
      </c>
      <c r="C12" s="250">
        <v>720</v>
      </c>
      <c r="D12" s="250">
        <f>+B12-C12</f>
        <v>-477</v>
      </c>
      <c r="E12" s="250"/>
      <c r="F12" s="250">
        <v>220</v>
      </c>
      <c r="G12" s="250">
        <v>750</v>
      </c>
      <c r="H12" s="250">
        <f>+F12-G12</f>
        <v>-530</v>
      </c>
      <c r="I12" s="250"/>
      <c r="J12" s="250">
        <v>212</v>
      </c>
      <c r="K12" s="250">
        <v>616</v>
      </c>
      <c r="L12" s="250">
        <f>+J12-K12</f>
        <v>-404</v>
      </c>
    </row>
    <row r="13" spans="1:12" ht="12.75" customHeight="1">
      <c r="A13" s="251" t="s">
        <v>263</v>
      </c>
      <c r="B13" s="250">
        <v>138</v>
      </c>
      <c r="C13" s="250">
        <v>352</v>
      </c>
      <c r="D13" s="250">
        <f>+B13-C13</f>
        <v>-214</v>
      </c>
      <c r="E13" s="250"/>
      <c r="F13" s="250">
        <v>130</v>
      </c>
      <c r="G13" s="250">
        <v>415</v>
      </c>
      <c r="H13" s="250">
        <f>+F13-G13</f>
        <v>-285</v>
      </c>
      <c r="I13" s="250"/>
      <c r="J13" s="250">
        <v>145</v>
      </c>
      <c r="K13" s="250">
        <v>438</v>
      </c>
      <c r="L13" s="250">
        <f>+J13-K13</f>
        <v>-293</v>
      </c>
    </row>
    <row r="14" spans="1:12" ht="12.75" customHeight="1">
      <c r="A14" s="251" t="s">
        <v>262</v>
      </c>
      <c r="B14" s="250">
        <v>18</v>
      </c>
      <c r="C14" s="250">
        <v>80</v>
      </c>
      <c r="D14" s="250">
        <f>+B14-C14</f>
        <v>-62</v>
      </c>
      <c r="E14" s="250"/>
      <c r="F14" s="250">
        <v>14</v>
      </c>
      <c r="G14" s="250">
        <v>78</v>
      </c>
      <c r="H14" s="250">
        <f>+F14-G14</f>
        <v>-64</v>
      </c>
      <c r="I14" s="250"/>
      <c r="J14" s="250">
        <v>18</v>
      </c>
      <c r="K14" s="250">
        <v>96</v>
      </c>
      <c r="L14" s="250">
        <f>+J14-K14</f>
        <v>-78</v>
      </c>
    </row>
    <row r="15" spans="1:12" ht="12.75" customHeight="1">
      <c r="A15" s="251" t="s">
        <v>261</v>
      </c>
      <c r="B15" s="250">
        <v>52</v>
      </c>
      <c r="C15" s="250">
        <v>100</v>
      </c>
      <c r="D15" s="250">
        <f>+B15-C15</f>
        <v>-48</v>
      </c>
      <c r="E15" s="250"/>
      <c r="F15" s="250">
        <v>46</v>
      </c>
      <c r="G15" s="250">
        <v>116</v>
      </c>
      <c r="H15" s="250">
        <f>+F15-G15</f>
        <v>-70</v>
      </c>
      <c r="I15" s="250"/>
      <c r="J15" s="250">
        <v>43</v>
      </c>
      <c r="K15" s="250">
        <v>102</v>
      </c>
      <c r="L15" s="250">
        <f>+J15-K15</f>
        <v>-59</v>
      </c>
    </row>
    <row r="16" spans="1:12" ht="12.75" customHeight="1">
      <c r="A16" s="251" t="s">
        <v>260</v>
      </c>
      <c r="B16" s="250">
        <v>251</v>
      </c>
      <c r="C16" s="250">
        <v>537</v>
      </c>
      <c r="D16" s="250">
        <f>+B16-C16</f>
        <v>-286</v>
      </c>
      <c r="E16" s="250"/>
      <c r="F16" s="250">
        <v>208</v>
      </c>
      <c r="G16" s="250">
        <v>546</v>
      </c>
      <c r="H16" s="250">
        <f>+F16-G16</f>
        <v>-338</v>
      </c>
      <c r="I16" s="250"/>
      <c r="J16" s="250">
        <v>219</v>
      </c>
      <c r="K16" s="250">
        <v>623</v>
      </c>
      <c r="L16" s="250">
        <f>+J16-K16</f>
        <v>-404</v>
      </c>
    </row>
    <row r="17" spans="1:12" ht="12.75" customHeight="1">
      <c r="A17" s="251" t="s">
        <v>259</v>
      </c>
      <c r="B17" s="250">
        <v>36</v>
      </c>
      <c r="C17" s="250">
        <v>84</v>
      </c>
      <c r="D17" s="250">
        <f>+B17-C17</f>
        <v>-48</v>
      </c>
      <c r="E17" s="250"/>
      <c r="F17" s="250">
        <v>26</v>
      </c>
      <c r="G17" s="250">
        <v>91</v>
      </c>
      <c r="H17" s="250">
        <f>+F17-G17</f>
        <v>-65</v>
      </c>
      <c r="I17" s="250"/>
      <c r="J17" s="250">
        <v>50</v>
      </c>
      <c r="K17" s="250">
        <v>112</v>
      </c>
      <c r="L17" s="250">
        <f>+J17-K17</f>
        <v>-62</v>
      </c>
    </row>
    <row r="18" spans="1:12" ht="12.75" customHeight="1">
      <c r="A18" s="251" t="s">
        <v>258</v>
      </c>
      <c r="B18" s="250">
        <v>11</v>
      </c>
      <c r="C18" s="250">
        <v>24</v>
      </c>
      <c r="D18" s="250">
        <f>+B18-C18</f>
        <v>-13</v>
      </c>
      <c r="E18" s="250"/>
      <c r="F18" s="250">
        <v>8</v>
      </c>
      <c r="G18" s="250">
        <v>24</v>
      </c>
      <c r="H18" s="250">
        <f>+F18-G18</f>
        <v>-16</v>
      </c>
      <c r="I18" s="250"/>
      <c r="J18" s="250">
        <v>6</v>
      </c>
      <c r="K18" s="250">
        <v>19</v>
      </c>
      <c r="L18" s="250">
        <f>+J18-K18</f>
        <v>-13</v>
      </c>
    </row>
    <row r="19" spans="1:12" ht="12.75" customHeight="1">
      <c r="A19" s="251" t="s">
        <v>257</v>
      </c>
      <c r="B19" s="250">
        <v>485</v>
      </c>
      <c r="C19" s="250">
        <v>471</v>
      </c>
      <c r="D19" s="250">
        <f>+B19-C19</f>
        <v>14</v>
      </c>
      <c r="E19" s="250"/>
      <c r="F19" s="250">
        <v>483</v>
      </c>
      <c r="G19" s="250">
        <v>427</v>
      </c>
      <c r="H19" s="250">
        <f>+F19-G19</f>
        <v>56</v>
      </c>
      <c r="I19" s="250"/>
      <c r="J19" s="250">
        <v>503</v>
      </c>
      <c r="K19" s="250">
        <v>478</v>
      </c>
      <c r="L19" s="250">
        <f>+J19-K19</f>
        <v>25</v>
      </c>
    </row>
    <row r="20" spans="1:12" ht="12.75" customHeight="1">
      <c r="A20" s="251" t="s">
        <v>256</v>
      </c>
      <c r="B20" s="250">
        <v>509</v>
      </c>
      <c r="C20" s="250">
        <v>631</v>
      </c>
      <c r="D20" s="250">
        <f>+B20-C20</f>
        <v>-122</v>
      </c>
      <c r="E20" s="250"/>
      <c r="F20" s="250">
        <v>517</v>
      </c>
      <c r="G20" s="250">
        <v>567</v>
      </c>
      <c r="H20" s="250">
        <f>+F20-G20</f>
        <v>-50</v>
      </c>
      <c r="I20" s="250"/>
      <c r="J20" s="250">
        <v>533</v>
      </c>
      <c r="K20" s="250">
        <v>649</v>
      </c>
      <c r="L20" s="250">
        <f>+J20-K20</f>
        <v>-116</v>
      </c>
    </row>
    <row r="21" spans="1:12" ht="12.75" customHeight="1">
      <c r="A21" s="251" t="s">
        <v>18</v>
      </c>
      <c r="B21" s="250">
        <v>2989</v>
      </c>
      <c r="C21" s="250">
        <v>2989</v>
      </c>
      <c r="D21" s="250">
        <f>+B21-C21</f>
        <v>0</v>
      </c>
      <c r="E21" s="250"/>
      <c r="F21" s="250">
        <v>2844</v>
      </c>
      <c r="G21" s="250">
        <v>2844</v>
      </c>
      <c r="H21" s="250">
        <f>+F21-G21</f>
        <v>0</v>
      </c>
      <c r="I21" s="250"/>
      <c r="J21" s="250">
        <v>3038</v>
      </c>
      <c r="K21" s="250">
        <v>3038</v>
      </c>
      <c r="L21" s="250">
        <f>+J21-K21</f>
        <v>0</v>
      </c>
    </row>
    <row r="22" spans="1:12" ht="12.75" customHeight="1">
      <c r="A22" s="251" t="s">
        <v>255</v>
      </c>
      <c r="B22" s="250">
        <v>195</v>
      </c>
      <c r="C22" s="250">
        <v>180</v>
      </c>
      <c r="D22" s="250">
        <f>+B22-C22</f>
        <v>15</v>
      </c>
      <c r="E22" s="250"/>
      <c r="F22" s="250">
        <v>217</v>
      </c>
      <c r="G22" s="250">
        <v>200</v>
      </c>
      <c r="H22" s="250">
        <f>+F22-G22</f>
        <v>17</v>
      </c>
      <c r="I22" s="250"/>
      <c r="J22" s="250">
        <v>190</v>
      </c>
      <c r="K22" s="250">
        <v>170</v>
      </c>
      <c r="L22" s="250">
        <f>+J22-K22</f>
        <v>20</v>
      </c>
    </row>
    <row r="23" spans="1:12" ht="12.75" customHeight="1">
      <c r="A23" s="251" t="s">
        <v>254</v>
      </c>
      <c r="B23" s="250">
        <v>94</v>
      </c>
      <c r="C23" s="250">
        <v>64</v>
      </c>
      <c r="D23" s="250">
        <f>+B23-C23</f>
        <v>30</v>
      </c>
      <c r="E23" s="250"/>
      <c r="F23" s="250">
        <v>76</v>
      </c>
      <c r="G23" s="250">
        <v>104</v>
      </c>
      <c r="H23" s="250">
        <f>+F23-G23</f>
        <v>-28</v>
      </c>
      <c r="I23" s="250"/>
      <c r="J23" s="250">
        <v>90</v>
      </c>
      <c r="K23" s="250">
        <v>97</v>
      </c>
      <c r="L23" s="250">
        <f>+J23-K23</f>
        <v>-7</v>
      </c>
    </row>
    <row r="24" spans="1:12" ht="12.75" customHeight="1">
      <c r="A24" s="251" t="s">
        <v>253</v>
      </c>
      <c r="B24" s="250">
        <v>16</v>
      </c>
      <c r="C24" s="250">
        <v>24</v>
      </c>
      <c r="D24" s="250">
        <f>+B24-C24</f>
        <v>-8</v>
      </c>
      <c r="E24" s="250"/>
      <c r="F24" s="250">
        <v>13</v>
      </c>
      <c r="G24" s="250">
        <v>20</v>
      </c>
      <c r="H24" s="250">
        <f>+F24-G24</f>
        <v>-7</v>
      </c>
      <c r="I24" s="250"/>
      <c r="J24" s="250">
        <v>23</v>
      </c>
      <c r="K24" s="250">
        <v>29</v>
      </c>
      <c r="L24" s="250">
        <f>+J24-K24</f>
        <v>-6</v>
      </c>
    </row>
    <row r="25" spans="1:12" s="3" customFormat="1" ht="12.75" customHeight="1">
      <c r="A25" s="249" t="s">
        <v>252</v>
      </c>
      <c r="B25" s="247">
        <v>5687</v>
      </c>
      <c r="C25" s="248">
        <v>7695</v>
      </c>
      <c r="D25" s="248">
        <f>+B25-C25</f>
        <v>-2008</v>
      </c>
      <c r="E25" s="248"/>
      <c r="F25" s="247">
        <v>5504</v>
      </c>
      <c r="G25" s="247">
        <v>7689</v>
      </c>
      <c r="H25" s="247">
        <f>+F25-G25</f>
        <v>-2185</v>
      </c>
      <c r="I25" s="247"/>
      <c r="J25" s="247">
        <v>5747</v>
      </c>
      <c r="K25" s="247">
        <v>7909</v>
      </c>
      <c r="L25" s="247">
        <f>+J25-K25</f>
        <v>-2162</v>
      </c>
    </row>
    <row r="26" spans="1:12" s="3" customFormat="1" ht="12.75" customHeight="1">
      <c r="A26" s="249" t="s">
        <v>251</v>
      </c>
      <c r="B26" s="247">
        <v>893</v>
      </c>
      <c r="C26" s="248">
        <v>2159</v>
      </c>
      <c r="D26" s="248">
        <f>+B26-C26</f>
        <v>-1266</v>
      </c>
      <c r="E26" s="248"/>
      <c r="F26" s="247">
        <v>922</v>
      </c>
      <c r="G26" s="247">
        <v>2257</v>
      </c>
      <c r="H26" s="247">
        <f>+F26-G26</f>
        <v>-1335</v>
      </c>
      <c r="I26" s="247"/>
      <c r="J26" s="247">
        <v>889</v>
      </c>
      <c r="K26" s="247">
        <v>2058</v>
      </c>
      <c r="L26" s="247">
        <f>+J26-K26</f>
        <v>-1169</v>
      </c>
    </row>
    <row r="27" spans="1:12" s="3" customFormat="1" ht="12.75" customHeight="1">
      <c r="A27" s="249" t="s">
        <v>250</v>
      </c>
      <c r="B27" s="247">
        <v>459</v>
      </c>
      <c r="C27" s="248">
        <v>1069</v>
      </c>
      <c r="D27" s="248">
        <f>+B27-C27</f>
        <v>-610</v>
      </c>
      <c r="E27" s="248"/>
      <c r="F27" s="247">
        <v>398</v>
      </c>
      <c r="G27" s="247">
        <v>1155</v>
      </c>
      <c r="H27" s="247">
        <f>+F27-G27</f>
        <v>-757</v>
      </c>
      <c r="I27" s="247"/>
      <c r="J27" s="247">
        <v>425</v>
      </c>
      <c r="K27" s="247">
        <v>1259</v>
      </c>
      <c r="L27" s="247">
        <f>+J27-K27</f>
        <v>-834</v>
      </c>
    </row>
    <row r="28" spans="1:12" s="3" customFormat="1" ht="12.75" customHeight="1">
      <c r="A28" s="246" t="s">
        <v>174</v>
      </c>
      <c r="B28" s="244">
        <v>4335</v>
      </c>
      <c r="C28" s="245">
        <v>4467</v>
      </c>
      <c r="D28" s="245">
        <f>+B28-C28</f>
        <v>-132</v>
      </c>
      <c r="E28" s="245"/>
      <c r="F28" s="244">
        <v>4184</v>
      </c>
      <c r="G28" s="244">
        <v>4277</v>
      </c>
      <c r="H28" s="244">
        <f>+F28-G28</f>
        <v>-93</v>
      </c>
      <c r="I28" s="244"/>
      <c r="J28" s="244">
        <v>4433</v>
      </c>
      <c r="K28" s="244">
        <v>4592</v>
      </c>
      <c r="L28" s="244">
        <f>+J28-K28</f>
        <v>-159</v>
      </c>
    </row>
    <row r="29" spans="1:10" s="2" customFormat="1" ht="12.75">
      <c r="A29" s="5" t="s">
        <v>0</v>
      </c>
      <c r="B29" s="5"/>
      <c r="C29" s="5"/>
      <c r="D29" s="5"/>
      <c r="E29" s="4"/>
      <c r="F29" s="4"/>
      <c r="I29" s="4"/>
      <c r="J29" s="4"/>
    </row>
  </sheetData>
  <sheetProtection/>
  <mergeCells count="7">
    <mergeCell ref="A29:D29"/>
    <mergeCell ref="A1:L1"/>
    <mergeCell ref="A2:L2"/>
    <mergeCell ref="A3:A4"/>
    <mergeCell ref="B3:D3"/>
    <mergeCell ref="F3:H3"/>
    <mergeCell ref="J3:L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6"/>
  <dimension ref="A1:L13"/>
  <sheetViews>
    <sheetView zoomScalePageLayoutView="0" workbookViewId="0" topLeftCell="A1">
      <selection activeCell="K25" sqref="K25"/>
    </sheetView>
  </sheetViews>
  <sheetFormatPr defaultColWidth="9.140625" defaultRowHeight="15"/>
  <cols>
    <col min="1" max="1" width="16.8515625" style="1" customWidth="1"/>
    <col min="2" max="2" width="7.28125" style="1" customWidth="1"/>
    <col min="3" max="3" width="8.421875" style="1" customWidth="1"/>
    <col min="4" max="4" width="6.7109375" style="1" customWidth="1"/>
    <col min="5" max="5" width="0.5625" style="1" customWidth="1"/>
    <col min="6" max="6" width="7.28125" style="1" customWidth="1"/>
    <col min="7" max="7" width="8.421875" style="1" customWidth="1"/>
    <col min="8" max="8" width="6.7109375" style="1" customWidth="1"/>
    <col min="9" max="9" width="0.5625" style="1" customWidth="1"/>
    <col min="10" max="10" width="7.28125" style="1" customWidth="1"/>
    <col min="11" max="11" width="8.421875" style="1" customWidth="1"/>
    <col min="12" max="12" width="6.7109375" style="1" customWidth="1"/>
    <col min="13" max="16384" width="9.140625" style="1" customWidth="1"/>
  </cols>
  <sheetData>
    <row r="1" spans="1:12" s="29" customFormat="1" ht="15.75" customHeight="1">
      <c r="A1" s="271" t="s">
        <v>282</v>
      </c>
      <c r="B1" s="271"/>
      <c r="C1" s="271"/>
      <c r="D1" s="271"/>
      <c r="E1" s="271"/>
      <c r="F1" s="271"/>
      <c r="G1" s="270"/>
      <c r="H1" s="270"/>
      <c r="I1" s="269"/>
      <c r="J1" s="269"/>
      <c r="K1" s="269"/>
      <c r="L1" s="269"/>
    </row>
    <row r="2" spans="1:12" s="12" customFormat="1" ht="12.75" customHeight="1">
      <c r="A2" s="256" t="s">
        <v>281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s="20" customFormat="1" ht="12.75">
      <c r="A3" s="268" t="s">
        <v>280</v>
      </c>
      <c r="B3" s="25">
        <v>2005</v>
      </c>
      <c r="C3" s="25">
        <v>2004</v>
      </c>
      <c r="D3" s="25"/>
      <c r="E3" s="255"/>
      <c r="F3" s="25">
        <v>2006</v>
      </c>
      <c r="G3" s="25">
        <v>2005</v>
      </c>
      <c r="H3" s="25"/>
      <c r="I3" s="255"/>
      <c r="J3" s="25">
        <v>2007</v>
      </c>
      <c r="K3" s="25">
        <v>2005</v>
      </c>
      <c r="L3" s="25"/>
    </row>
    <row r="4" spans="1:12" ht="12.75">
      <c r="A4" s="267"/>
      <c r="B4" s="82" t="s">
        <v>274</v>
      </c>
      <c r="C4" s="82" t="s">
        <v>273</v>
      </c>
      <c r="D4" s="82" t="s">
        <v>272</v>
      </c>
      <c r="E4" s="82"/>
      <c r="F4" s="82" t="s">
        <v>274</v>
      </c>
      <c r="G4" s="82" t="s">
        <v>273</v>
      </c>
      <c r="H4" s="82" t="s">
        <v>272</v>
      </c>
      <c r="I4" s="82"/>
      <c r="J4" s="82" t="s">
        <v>274</v>
      </c>
      <c r="K4" s="82" t="s">
        <v>273</v>
      </c>
      <c r="L4" s="82" t="s">
        <v>272</v>
      </c>
    </row>
    <row r="5" spans="1:12" ht="12.75" customHeight="1">
      <c r="A5" s="262" t="s">
        <v>279</v>
      </c>
      <c r="B5" s="261">
        <v>785</v>
      </c>
      <c r="C5" s="261">
        <v>722</v>
      </c>
      <c r="D5" s="253">
        <f>+B5-C5</f>
        <v>63</v>
      </c>
      <c r="E5" s="12"/>
      <c r="F5" s="261">
        <v>864</v>
      </c>
      <c r="G5" s="261">
        <v>838</v>
      </c>
      <c r="H5" s="261">
        <f>+F5-G5</f>
        <v>26</v>
      </c>
      <c r="I5" s="12"/>
      <c r="J5" s="261">
        <v>2987</v>
      </c>
      <c r="K5" s="261">
        <v>542</v>
      </c>
      <c r="L5" s="261">
        <f>+J5-K5</f>
        <v>2445</v>
      </c>
    </row>
    <row r="6" spans="1:12" ht="12.75" customHeight="1">
      <c r="A6" s="266" t="s">
        <v>247</v>
      </c>
      <c r="B6" s="263">
        <v>289</v>
      </c>
      <c r="C6" s="263">
        <v>470</v>
      </c>
      <c r="D6" s="265">
        <f>+B6-C6</f>
        <v>-181</v>
      </c>
      <c r="E6" s="264"/>
      <c r="F6" s="263">
        <v>315</v>
      </c>
      <c r="G6" s="263">
        <v>376</v>
      </c>
      <c r="H6" s="263">
        <f>+F6-G6</f>
        <v>-61</v>
      </c>
      <c r="I6" s="264"/>
      <c r="J6" s="263">
        <v>2632</v>
      </c>
      <c r="K6" s="263">
        <v>265</v>
      </c>
      <c r="L6" s="263">
        <f>+J6-K6</f>
        <v>2367</v>
      </c>
    </row>
    <row r="7" spans="1:12" ht="12.75" customHeight="1">
      <c r="A7" s="266" t="s">
        <v>278</v>
      </c>
      <c r="B7" s="263">
        <v>496</v>
      </c>
      <c r="C7" s="263">
        <v>252</v>
      </c>
      <c r="D7" s="265">
        <f>+B7-C7</f>
        <v>244</v>
      </c>
      <c r="E7" s="264"/>
      <c r="F7" s="263">
        <v>549</v>
      </c>
      <c r="G7" s="263">
        <v>462</v>
      </c>
      <c r="H7" s="263">
        <f>+F7-G7</f>
        <v>87</v>
      </c>
      <c r="I7" s="264"/>
      <c r="J7" s="263">
        <v>355</v>
      </c>
      <c r="K7" s="263">
        <v>277</v>
      </c>
      <c r="L7" s="263">
        <f>+J7-K7</f>
        <v>78</v>
      </c>
    </row>
    <row r="8" spans="1:12" ht="12.75" customHeight="1">
      <c r="A8" s="262" t="s">
        <v>241</v>
      </c>
      <c r="B8" s="261">
        <v>129</v>
      </c>
      <c r="C8" s="261">
        <v>9</v>
      </c>
      <c r="D8" s="253">
        <f>+B8-C8</f>
        <v>120</v>
      </c>
      <c r="E8" s="12"/>
      <c r="F8" s="261">
        <v>136</v>
      </c>
      <c r="G8" s="261">
        <v>10</v>
      </c>
      <c r="H8" s="261">
        <f>+F8-G8</f>
        <v>126</v>
      </c>
      <c r="I8" s="12"/>
      <c r="J8" s="261">
        <v>168</v>
      </c>
      <c r="K8" s="261">
        <v>17</v>
      </c>
      <c r="L8" s="261">
        <f>+J8-K8</f>
        <v>151</v>
      </c>
    </row>
    <row r="9" spans="1:12" ht="12.75" customHeight="1">
      <c r="A9" s="262" t="s">
        <v>235</v>
      </c>
      <c r="B9" s="261">
        <v>262</v>
      </c>
      <c r="C9" s="261">
        <v>107</v>
      </c>
      <c r="D9" s="253">
        <f>+B9-C9</f>
        <v>155</v>
      </c>
      <c r="E9" s="12"/>
      <c r="F9" s="261">
        <v>198</v>
      </c>
      <c r="G9" s="261">
        <v>155</v>
      </c>
      <c r="H9" s="261">
        <f>+F9-G9</f>
        <v>43</v>
      </c>
      <c r="I9" s="12"/>
      <c r="J9" s="261">
        <v>184</v>
      </c>
      <c r="K9" s="261">
        <v>97</v>
      </c>
      <c r="L9" s="261">
        <f>+J9-K9</f>
        <v>87</v>
      </c>
    </row>
    <row r="10" spans="1:12" ht="12.75" customHeight="1">
      <c r="A10" s="262" t="s">
        <v>238</v>
      </c>
      <c r="B10" s="261">
        <v>153</v>
      </c>
      <c r="C10" s="261">
        <v>6</v>
      </c>
      <c r="D10" s="253">
        <f>+B10-C10</f>
        <v>147</v>
      </c>
      <c r="E10" s="12"/>
      <c r="F10" s="261">
        <v>81</v>
      </c>
      <c r="G10" s="261">
        <v>11</v>
      </c>
      <c r="H10" s="261">
        <f>+F10-G10</f>
        <v>70</v>
      </c>
      <c r="I10" s="12"/>
      <c r="J10" s="261">
        <v>147</v>
      </c>
      <c r="K10" s="261">
        <v>22</v>
      </c>
      <c r="L10" s="261">
        <f>+J10-K10</f>
        <v>125</v>
      </c>
    </row>
    <row r="11" spans="1:12" ht="12.75" customHeight="1">
      <c r="A11" s="262" t="s">
        <v>232</v>
      </c>
      <c r="B11" s="261">
        <v>2</v>
      </c>
      <c r="C11" s="261">
        <v>10</v>
      </c>
      <c r="D11" s="253">
        <f>+B11-C11</f>
        <v>-8</v>
      </c>
      <c r="E11" s="12"/>
      <c r="F11" s="261">
        <v>3</v>
      </c>
      <c r="G11" s="261">
        <v>11</v>
      </c>
      <c r="H11" s="261">
        <f>+F11-G11</f>
        <v>-8</v>
      </c>
      <c r="I11" s="12"/>
      <c r="J11" s="261">
        <v>14</v>
      </c>
      <c r="K11" s="261">
        <v>3</v>
      </c>
      <c r="L11" s="261">
        <f>+J11-K11</f>
        <v>11</v>
      </c>
    </row>
    <row r="12" spans="1:12" ht="12.75" customHeight="1">
      <c r="A12" s="260" t="s">
        <v>1</v>
      </c>
      <c r="B12" s="258">
        <v>1331</v>
      </c>
      <c r="C12" s="258">
        <v>854</v>
      </c>
      <c r="D12" s="259">
        <f>+B12-C12</f>
        <v>477</v>
      </c>
      <c r="E12" s="9"/>
      <c r="F12" s="258">
        <v>1282</v>
      </c>
      <c r="G12" s="258">
        <v>1025</v>
      </c>
      <c r="H12" s="258">
        <f>+F12-G12</f>
        <v>257</v>
      </c>
      <c r="I12" s="9"/>
      <c r="J12" s="258">
        <v>3500</v>
      </c>
      <c r="K12" s="258">
        <v>681</v>
      </c>
      <c r="L12" s="258">
        <f>+J12-K12</f>
        <v>2819</v>
      </c>
    </row>
    <row r="13" spans="1:10" s="118" customFormat="1" ht="11.25">
      <c r="A13" s="5" t="s">
        <v>277</v>
      </c>
      <c r="B13" s="5"/>
      <c r="C13" s="5"/>
      <c r="D13" s="5"/>
      <c r="E13" s="119"/>
      <c r="F13" s="119"/>
      <c r="I13" s="119"/>
      <c r="J13" s="119"/>
    </row>
  </sheetData>
  <sheetProtection/>
  <mergeCells count="6">
    <mergeCell ref="A2:L2"/>
    <mergeCell ref="A3:A4"/>
    <mergeCell ref="B3:D3"/>
    <mergeCell ref="F3:H3"/>
    <mergeCell ref="J3:L3"/>
    <mergeCell ref="A13:D1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7"/>
  <dimension ref="A1:P21"/>
  <sheetViews>
    <sheetView zoomScalePageLayoutView="0" workbookViewId="0" topLeftCell="A1">
      <selection activeCell="P25" sqref="P25"/>
    </sheetView>
  </sheetViews>
  <sheetFormatPr defaultColWidth="9.140625" defaultRowHeight="15"/>
  <cols>
    <col min="1" max="1" width="11.140625" style="1" customWidth="1"/>
    <col min="2" max="4" width="6.00390625" style="1" customWidth="1"/>
    <col min="5" max="5" width="0.5625" style="1" customWidth="1"/>
    <col min="6" max="8" width="6.00390625" style="1" customWidth="1"/>
    <col min="9" max="9" width="0.5625" style="1" customWidth="1"/>
    <col min="10" max="12" width="6.00390625" style="1" customWidth="1"/>
    <col min="13" max="13" width="0.5625" style="1" customWidth="1"/>
    <col min="14" max="16" width="6.00390625" style="1" customWidth="1"/>
    <col min="17" max="18" width="5.7109375" style="1" customWidth="1"/>
    <col min="19" max="16384" width="9.140625" style="1" customWidth="1"/>
  </cols>
  <sheetData>
    <row r="1" spans="1:16" s="101" customFormat="1" ht="15.75" customHeight="1">
      <c r="A1" s="63" t="s">
        <v>289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2.75" customHeight="1">
      <c r="A2" s="284"/>
      <c r="B2" s="282" t="s">
        <v>288</v>
      </c>
      <c r="C2" s="282"/>
      <c r="D2" s="282"/>
      <c r="E2" s="283"/>
      <c r="F2" s="282" t="s">
        <v>287</v>
      </c>
      <c r="G2" s="282"/>
      <c r="H2" s="282"/>
      <c r="I2" s="283"/>
      <c r="J2" s="282" t="s">
        <v>286</v>
      </c>
      <c r="K2" s="282"/>
      <c r="L2" s="282"/>
      <c r="M2" s="283"/>
      <c r="N2" s="282" t="s">
        <v>199</v>
      </c>
      <c r="O2" s="282"/>
      <c r="P2" s="282"/>
    </row>
    <row r="3" spans="1:16" ht="28.5" customHeight="1">
      <c r="A3" s="281"/>
      <c r="B3" s="280" t="s">
        <v>285</v>
      </c>
      <c r="C3" s="280" t="s">
        <v>284</v>
      </c>
      <c r="D3" s="278" t="s">
        <v>1</v>
      </c>
      <c r="E3" s="280"/>
      <c r="F3" s="280" t="s">
        <v>29</v>
      </c>
      <c r="G3" s="279" t="s">
        <v>191</v>
      </c>
      <c r="H3" s="278" t="s">
        <v>1</v>
      </c>
      <c r="I3" s="280"/>
      <c r="J3" s="280" t="s">
        <v>29</v>
      </c>
      <c r="K3" s="279" t="s">
        <v>191</v>
      </c>
      <c r="L3" s="278" t="s">
        <v>1</v>
      </c>
      <c r="M3" s="280"/>
      <c r="N3" s="280" t="s">
        <v>29</v>
      </c>
      <c r="O3" s="279" t="s">
        <v>191</v>
      </c>
      <c r="P3" s="278" t="s">
        <v>1</v>
      </c>
    </row>
    <row r="4" spans="1:16" s="68" customFormat="1" ht="15.75" customHeight="1">
      <c r="A4" s="275" t="s">
        <v>283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</row>
    <row r="5" spans="1:16" s="215" customFormat="1" ht="12.75">
      <c r="A5" s="274" t="s">
        <v>20</v>
      </c>
      <c r="B5" s="161">
        <f>+D5-C5</f>
        <v>1426</v>
      </c>
      <c r="C5" s="161">
        <v>225</v>
      </c>
      <c r="D5" s="161">
        <v>1651</v>
      </c>
      <c r="E5" s="161"/>
      <c r="F5" s="161">
        <v>1615</v>
      </c>
      <c r="G5" s="215">
        <f>+H5-F5</f>
        <v>1525</v>
      </c>
      <c r="H5" s="161">
        <v>3140</v>
      </c>
      <c r="I5" s="161"/>
      <c r="J5" s="161">
        <v>7</v>
      </c>
      <c r="K5" s="215">
        <f>+L5-J5</f>
        <v>2</v>
      </c>
      <c r="L5" s="161">
        <v>9</v>
      </c>
      <c r="M5" s="161"/>
      <c r="N5" s="161">
        <v>2006</v>
      </c>
      <c r="O5" s="215">
        <f>+P5-N5</f>
        <v>1797</v>
      </c>
      <c r="P5" s="161">
        <v>3803</v>
      </c>
    </row>
    <row r="6" spans="1:16" s="215" customFormat="1" ht="12.75">
      <c r="A6" s="274" t="s">
        <v>19</v>
      </c>
      <c r="B6" s="274">
        <f>+D6-C6</f>
        <v>857</v>
      </c>
      <c r="C6" s="161">
        <v>111</v>
      </c>
      <c r="D6" s="161">
        <v>968</v>
      </c>
      <c r="E6" s="161"/>
      <c r="F6" s="161">
        <v>959</v>
      </c>
      <c r="G6" s="215">
        <f>+H6-F6</f>
        <v>820</v>
      </c>
      <c r="H6" s="161">
        <v>1779</v>
      </c>
      <c r="I6" s="161"/>
      <c r="J6" s="161">
        <v>5</v>
      </c>
      <c r="K6" s="215">
        <f>+L6-J6</f>
        <v>3</v>
      </c>
      <c r="L6" s="161">
        <v>8</v>
      </c>
      <c r="M6" s="161"/>
      <c r="N6" s="161">
        <v>885</v>
      </c>
      <c r="O6" s="215">
        <f>+P6-N6</f>
        <v>799</v>
      </c>
      <c r="P6" s="161">
        <v>1684</v>
      </c>
    </row>
    <row r="7" spans="1:16" s="93" customFormat="1" ht="12.75">
      <c r="A7" s="277" t="s">
        <v>18</v>
      </c>
      <c r="B7" s="277">
        <f>+D7-C7</f>
        <v>2283</v>
      </c>
      <c r="C7" s="276">
        <f>SUM(C5:C6)</f>
        <v>336</v>
      </c>
      <c r="D7" s="276">
        <f>SUM(D5:D6)</f>
        <v>2619</v>
      </c>
      <c r="E7" s="276"/>
      <c r="F7" s="276">
        <f>SUM(F5:F6)</f>
        <v>2574</v>
      </c>
      <c r="G7" s="276">
        <f>SUM(G5:G6)</f>
        <v>2345</v>
      </c>
      <c r="H7" s="276">
        <f>SUM(H5:H6)</f>
        <v>4919</v>
      </c>
      <c r="I7" s="276"/>
      <c r="J7" s="276">
        <f>SUM(J5:J6)</f>
        <v>12</v>
      </c>
      <c r="K7" s="276">
        <f>SUM(K5:K6)</f>
        <v>5</v>
      </c>
      <c r="L7" s="276">
        <f>SUM(L5:L6)</f>
        <v>17</v>
      </c>
      <c r="M7" s="276"/>
      <c r="N7" s="276">
        <f>SUM(N5:N6)</f>
        <v>2891</v>
      </c>
      <c r="O7" s="276">
        <f>SUM(O5:O6)</f>
        <v>2596</v>
      </c>
      <c r="P7" s="276">
        <f>SUM(P5:P6)</f>
        <v>5487</v>
      </c>
    </row>
    <row r="8" spans="1:16" s="68" customFormat="1" ht="15.75" customHeight="1">
      <c r="A8" s="275">
        <v>2007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</row>
    <row r="9" spans="1:16" s="215" customFormat="1" ht="12.75">
      <c r="A9" s="274" t="s">
        <v>20</v>
      </c>
      <c r="B9" s="161">
        <f>+D9-C9</f>
        <v>1521</v>
      </c>
      <c r="C9" s="161">
        <v>225</v>
      </c>
      <c r="D9" s="161">
        <v>1746</v>
      </c>
      <c r="E9" s="161"/>
      <c r="F9" s="161">
        <v>1609</v>
      </c>
      <c r="G9" s="215">
        <f>+H9-F9</f>
        <v>1483</v>
      </c>
      <c r="H9" s="161">
        <v>3092</v>
      </c>
      <c r="I9" s="161"/>
      <c r="J9" s="161">
        <v>9</v>
      </c>
      <c r="K9" s="215">
        <f>+L9-J9</f>
        <v>4</v>
      </c>
      <c r="L9" s="161">
        <v>13</v>
      </c>
      <c r="M9" s="161"/>
      <c r="N9" s="161">
        <v>2073</v>
      </c>
      <c r="O9" s="215">
        <f>+P9-N9</f>
        <v>1821</v>
      </c>
      <c r="P9" s="161">
        <v>3894</v>
      </c>
    </row>
    <row r="10" spans="1:16" s="215" customFormat="1" ht="12.75">
      <c r="A10" s="274" t="s">
        <v>19</v>
      </c>
      <c r="B10" s="274">
        <f>+D10-C10</f>
        <v>825</v>
      </c>
      <c r="C10" s="215">
        <v>122</v>
      </c>
      <c r="D10" s="215">
        <v>947</v>
      </c>
      <c r="F10" s="215">
        <v>904</v>
      </c>
      <c r="G10" s="215">
        <f>+H10-F10</f>
        <v>853</v>
      </c>
      <c r="H10" s="215">
        <v>1757</v>
      </c>
      <c r="J10" s="215">
        <v>4</v>
      </c>
      <c r="K10" s="216" t="s">
        <v>186</v>
      </c>
      <c r="L10" s="215">
        <v>4</v>
      </c>
      <c r="N10" s="215">
        <v>834</v>
      </c>
      <c r="O10" s="215">
        <f>+P10-N10</f>
        <v>851</v>
      </c>
      <c r="P10" s="215">
        <v>1685</v>
      </c>
    </row>
    <row r="11" spans="1:16" s="93" customFormat="1" ht="12.75">
      <c r="A11" s="277" t="s">
        <v>18</v>
      </c>
      <c r="B11" s="277">
        <f>+D11-C11</f>
        <v>2346</v>
      </c>
      <c r="C11" s="276">
        <f>SUM(C9:C10)</f>
        <v>347</v>
      </c>
      <c r="D11" s="276">
        <f>SUM(D9:D10)</f>
        <v>2693</v>
      </c>
      <c r="E11" s="276"/>
      <c r="F11" s="276">
        <f>SUM(F9:F10)</f>
        <v>2513</v>
      </c>
      <c r="G11" s="276">
        <f>SUM(G9:G10)</f>
        <v>2336</v>
      </c>
      <c r="H11" s="276">
        <f>SUM(H9:H10)</f>
        <v>4849</v>
      </c>
      <c r="I11" s="276"/>
      <c r="J11" s="276">
        <f>SUM(J9:J10)</f>
        <v>13</v>
      </c>
      <c r="K11" s="276">
        <f>SUM(K9:K10)</f>
        <v>4</v>
      </c>
      <c r="L11" s="276">
        <f>SUM(L9:L10)</f>
        <v>17</v>
      </c>
      <c r="M11" s="276"/>
      <c r="N11" s="276">
        <f>SUM(N9:N10)</f>
        <v>2907</v>
      </c>
      <c r="O11" s="276">
        <f>SUM(O9:O10)</f>
        <v>2672</v>
      </c>
      <c r="P11" s="276">
        <f>SUM(P9:P10)</f>
        <v>5579</v>
      </c>
    </row>
    <row r="12" spans="1:16" s="68" customFormat="1" ht="15.75" customHeight="1">
      <c r="A12" s="275">
        <v>2008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</row>
    <row r="13" spans="1:16" s="215" customFormat="1" ht="12.75">
      <c r="A13" s="274" t="s">
        <v>20</v>
      </c>
      <c r="B13" s="161">
        <f>+D13-C13</f>
        <v>1352</v>
      </c>
      <c r="C13" s="161">
        <v>234</v>
      </c>
      <c r="D13" s="161">
        <v>1586</v>
      </c>
      <c r="E13" s="161"/>
      <c r="F13" s="161">
        <v>1605</v>
      </c>
      <c r="G13" s="215">
        <f>+H13-F13</f>
        <v>1493</v>
      </c>
      <c r="H13" s="161">
        <v>3098</v>
      </c>
      <c r="I13" s="161"/>
      <c r="J13" s="161">
        <v>4</v>
      </c>
      <c r="K13" s="215">
        <f>+L13-J13</f>
        <v>2</v>
      </c>
      <c r="L13" s="161">
        <v>6</v>
      </c>
      <c r="M13" s="161"/>
      <c r="N13" s="161">
        <v>2018</v>
      </c>
      <c r="O13" s="215">
        <f>+P13-N13</f>
        <v>1864</v>
      </c>
      <c r="P13" s="161">
        <v>3882</v>
      </c>
    </row>
    <row r="14" spans="1:16" s="215" customFormat="1" ht="12.75">
      <c r="A14" s="274" t="s">
        <v>19</v>
      </c>
      <c r="B14" s="274">
        <f>+D14-C14</f>
        <v>788</v>
      </c>
      <c r="C14" s="215">
        <v>129</v>
      </c>
      <c r="D14" s="215">
        <v>917</v>
      </c>
      <c r="F14" s="215">
        <v>922</v>
      </c>
      <c r="G14" s="215">
        <f>+H14-F14</f>
        <v>853</v>
      </c>
      <c r="H14" s="215">
        <v>1775</v>
      </c>
      <c r="J14" s="215">
        <v>5</v>
      </c>
      <c r="K14" s="215">
        <f>+L14-J14</f>
        <v>3</v>
      </c>
      <c r="L14" s="215">
        <v>8</v>
      </c>
      <c r="N14" s="215">
        <v>855</v>
      </c>
      <c r="O14" s="215">
        <f>+P14-N14</f>
        <v>780</v>
      </c>
      <c r="P14" s="215">
        <v>1635</v>
      </c>
    </row>
    <row r="15" spans="1:16" s="93" customFormat="1" ht="12.75">
      <c r="A15" s="277" t="s">
        <v>18</v>
      </c>
      <c r="B15" s="277">
        <f>+D15-C15</f>
        <v>2140</v>
      </c>
      <c r="C15" s="276">
        <f>SUM(C13:C14)</f>
        <v>363</v>
      </c>
      <c r="D15" s="276">
        <f>SUM(D13:D14)</f>
        <v>2503</v>
      </c>
      <c r="E15" s="276"/>
      <c r="F15" s="276">
        <f>SUM(F13:F14)</f>
        <v>2527</v>
      </c>
      <c r="G15" s="276">
        <f>SUM(G13:G14)</f>
        <v>2346</v>
      </c>
      <c r="H15" s="276">
        <f>SUM(H13:H14)</f>
        <v>4873</v>
      </c>
      <c r="I15" s="276"/>
      <c r="J15" s="276">
        <f>SUM(J13:J14)</f>
        <v>9</v>
      </c>
      <c r="K15" s="276">
        <f>SUM(K13:K14)</f>
        <v>5</v>
      </c>
      <c r="L15" s="276">
        <f>SUM(L13:L14)</f>
        <v>14</v>
      </c>
      <c r="M15" s="276"/>
      <c r="N15" s="276">
        <f>SUM(N13:N14)</f>
        <v>2873</v>
      </c>
      <c r="O15" s="276">
        <f>SUM(O13:O14)</f>
        <v>2644</v>
      </c>
      <c r="P15" s="276">
        <f>SUM(P13:P14)</f>
        <v>5517</v>
      </c>
    </row>
    <row r="16" spans="1:16" ht="18.75" customHeight="1">
      <c r="A16" s="275">
        <v>2009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</row>
    <row r="17" spans="1:16" s="2" customFormat="1" ht="12.75">
      <c r="A17" s="274" t="s">
        <v>20</v>
      </c>
      <c r="B17" s="161">
        <v>1350</v>
      </c>
      <c r="C17" s="1">
        <v>213</v>
      </c>
      <c r="D17" s="1">
        <v>1563</v>
      </c>
      <c r="E17" s="161"/>
      <c r="F17" s="161">
        <v>1571</v>
      </c>
      <c r="G17" s="215">
        <v>1460</v>
      </c>
      <c r="H17" s="161">
        <v>3031</v>
      </c>
      <c r="I17" s="161"/>
      <c r="J17" s="161">
        <v>5</v>
      </c>
      <c r="K17" s="215">
        <v>3</v>
      </c>
      <c r="L17" s="161">
        <v>8</v>
      </c>
      <c r="M17" s="161"/>
      <c r="N17" s="161">
        <v>2035</v>
      </c>
      <c r="O17" s="215">
        <v>1782</v>
      </c>
      <c r="P17" s="161">
        <v>3817</v>
      </c>
    </row>
    <row r="18" spans="1:16" ht="12.75">
      <c r="A18" s="274" t="s">
        <v>19</v>
      </c>
      <c r="B18" s="161">
        <v>807</v>
      </c>
      <c r="C18" s="1">
        <v>110</v>
      </c>
      <c r="D18" s="1">
        <v>917</v>
      </c>
      <c r="E18" s="215"/>
      <c r="F18" s="161">
        <v>837</v>
      </c>
      <c r="G18" s="215">
        <v>781</v>
      </c>
      <c r="H18" s="161">
        <v>1618</v>
      </c>
      <c r="I18" s="215"/>
      <c r="J18" s="161">
        <v>3</v>
      </c>
      <c r="K18" s="215">
        <v>5</v>
      </c>
      <c r="L18" s="161">
        <v>8</v>
      </c>
      <c r="M18" s="215"/>
      <c r="N18" s="161">
        <v>911</v>
      </c>
      <c r="O18" s="215">
        <v>829</v>
      </c>
      <c r="P18" s="161">
        <v>1740</v>
      </c>
    </row>
    <row r="19" spans="1:16" ht="12.75">
      <c r="A19" s="273" t="s">
        <v>18</v>
      </c>
      <c r="B19" s="273">
        <v>2157</v>
      </c>
      <c r="C19" s="272">
        <v>323</v>
      </c>
      <c r="D19" s="272">
        <v>2480</v>
      </c>
      <c r="E19" s="272"/>
      <c r="F19" s="272">
        <v>2408</v>
      </c>
      <c r="G19" s="272">
        <v>2241</v>
      </c>
      <c r="H19" s="272">
        <v>4649</v>
      </c>
      <c r="I19" s="272"/>
      <c r="J19" s="272">
        <v>8</v>
      </c>
      <c r="K19" s="272">
        <v>8</v>
      </c>
      <c r="L19" s="272">
        <v>16</v>
      </c>
      <c r="M19" s="272"/>
      <c r="N19" s="272">
        <v>2946</v>
      </c>
      <c r="O19" s="272">
        <v>2611</v>
      </c>
      <c r="P19" s="272">
        <v>5557</v>
      </c>
    </row>
    <row r="20" ht="3" customHeight="1"/>
    <row r="21" spans="1:16" ht="12.75">
      <c r="A21" s="5" t="s">
        <v>203</v>
      </c>
      <c r="B21" s="5"/>
      <c r="C21" s="5"/>
      <c r="D21" s="5"/>
      <c r="E21" s="5"/>
      <c r="F21" s="5"/>
      <c r="G21" s="5"/>
      <c r="H21" s="5"/>
      <c r="I21" s="4"/>
      <c r="J21" s="4"/>
      <c r="K21" s="2"/>
      <c r="L21" s="2"/>
      <c r="M21" s="2"/>
      <c r="N21" s="2"/>
      <c r="O21" s="2"/>
      <c r="P21" s="2"/>
    </row>
  </sheetData>
  <sheetProtection/>
  <mergeCells count="11">
    <mergeCell ref="A4:P4"/>
    <mergeCell ref="A8:P8"/>
    <mergeCell ref="A12:P12"/>
    <mergeCell ref="A16:P16"/>
    <mergeCell ref="A21:H21"/>
    <mergeCell ref="A1:P1"/>
    <mergeCell ref="A2:A3"/>
    <mergeCell ref="B2:D2"/>
    <mergeCell ref="F2:H2"/>
    <mergeCell ref="J2:L2"/>
    <mergeCell ref="N2:P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9"/>
  <dimension ref="A1:L148"/>
  <sheetViews>
    <sheetView zoomScaleSheetLayoutView="100" zoomScalePageLayoutView="0" workbookViewId="0" topLeftCell="A1">
      <selection activeCell="K153" sqref="K153"/>
    </sheetView>
  </sheetViews>
  <sheetFormatPr defaultColWidth="9.140625" defaultRowHeight="15"/>
  <cols>
    <col min="1" max="1" width="22.57421875" style="1" customWidth="1"/>
    <col min="2" max="3" width="7.57421875" style="91" customWidth="1"/>
    <col min="4" max="4" width="0.5625" style="91" customWidth="1"/>
    <col min="5" max="6" width="7.57421875" style="91" customWidth="1"/>
    <col min="7" max="7" width="0.5625" style="91" customWidth="1"/>
    <col min="8" max="9" width="7.57421875" style="91" customWidth="1"/>
    <col min="10" max="10" width="0.5625" style="91" customWidth="1"/>
    <col min="11" max="12" width="7.57421875" style="91" customWidth="1"/>
    <col min="13" max="16384" width="9.140625" style="1" customWidth="1"/>
  </cols>
  <sheetData>
    <row r="1" spans="1:12" s="29" customFormat="1" ht="15.75" customHeight="1">
      <c r="A1" s="294" t="s">
        <v>292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</row>
    <row r="2" spans="1:12" s="67" customFormat="1" ht="15" customHeight="1">
      <c r="A2" s="284" t="s">
        <v>170</v>
      </c>
      <c r="B2" s="291" t="s">
        <v>288</v>
      </c>
      <c r="C2" s="291"/>
      <c r="D2" s="292"/>
      <c r="E2" s="291" t="s">
        <v>287</v>
      </c>
      <c r="F2" s="291"/>
      <c r="G2" s="290"/>
      <c r="H2" s="291" t="s">
        <v>286</v>
      </c>
      <c r="I2" s="291"/>
      <c r="J2" s="290"/>
      <c r="K2" s="97" t="s">
        <v>199</v>
      </c>
      <c r="L2" s="97"/>
    </row>
    <row r="3" spans="1:12" s="67" customFormat="1" ht="12.75">
      <c r="A3" s="281"/>
      <c r="B3" s="289" t="s">
        <v>1</v>
      </c>
      <c r="C3" s="288" t="s">
        <v>284</v>
      </c>
      <c r="D3" s="211"/>
      <c r="E3" s="289" t="s">
        <v>1</v>
      </c>
      <c r="F3" s="288" t="s">
        <v>29</v>
      </c>
      <c r="G3" s="203"/>
      <c r="H3" s="289" t="s">
        <v>1</v>
      </c>
      <c r="I3" s="288" t="s">
        <v>29</v>
      </c>
      <c r="J3" s="211"/>
      <c r="K3" s="289" t="s">
        <v>1</v>
      </c>
      <c r="L3" s="288" t="s">
        <v>29</v>
      </c>
    </row>
    <row r="4" spans="1:12" s="67" customFormat="1" ht="15.75" customHeight="1">
      <c r="A4" s="296" t="s">
        <v>172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s="67" customFormat="1" ht="12.75">
      <c r="A5" s="223" t="s">
        <v>161</v>
      </c>
      <c r="B5" s="161">
        <v>5</v>
      </c>
      <c r="C5" s="161" t="s">
        <v>186</v>
      </c>
      <c r="D5" s="161"/>
      <c r="E5" s="161">
        <v>13</v>
      </c>
      <c r="F5" s="161">
        <v>5</v>
      </c>
      <c r="G5" s="161"/>
      <c r="H5" s="161" t="s">
        <v>186</v>
      </c>
      <c r="I5" s="161" t="s">
        <v>186</v>
      </c>
      <c r="J5" s="161"/>
      <c r="K5" s="161">
        <v>13</v>
      </c>
      <c r="L5" s="161">
        <v>4</v>
      </c>
    </row>
    <row r="6" spans="1:12" s="67" customFormat="1" ht="12.75">
      <c r="A6" s="223" t="s">
        <v>160</v>
      </c>
      <c r="B6" s="161">
        <v>14</v>
      </c>
      <c r="C6" s="161" t="s">
        <v>186</v>
      </c>
      <c r="D6" s="161"/>
      <c r="E6" s="161">
        <v>14</v>
      </c>
      <c r="F6" s="161">
        <v>9</v>
      </c>
      <c r="G6" s="161"/>
      <c r="H6" s="161" t="s">
        <v>186</v>
      </c>
      <c r="I6" s="161" t="s">
        <v>186</v>
      </c>
      <c r="J6" s="161"/>
      <c r="K6" s="161">
        <v>18</v>
      </c>
      <c r="L6" s="161">
        <v>8</v>
      </c>
    </row>
    <row r="7" spans="1:12" s="67" customFormat="1" ht="12.75">
      <c r="A7" s="223" t="s">
        <v>159</v>
      </c>
      <c r="B7" s="161">
        <v>10</v>
      </c>
      <c r="C7" s="161">
        <v>1</v>
      </c>
      <c r="D7" s="161"/>
      <c r="E7" s="161">
        <v>5</v>
      </c>
      <c r="F7" s="161">
        <v>2</v>
      </c>
      <c r="G7" s="161"/>
      <c r="H7" s="161" t="s">
        <v>186</v>
      </c>
      <c r="I7" s="161" t="s">
        <v>186</v>
      </c>
      <c r="J7" s="161"/>
      <c r="K7" s="161">
        <v>8</v>
      </c>
      <c r="L7" s="161">
        <v>7</v>
      </c>
    </row>
    <row r="8" spans="1:12" s="67" customFormat="1" ht="12.75">
      <c r="A8" s="223" t="s">
        <v>158</v>
      </c>
      <c r="B8" s="161">
        <v>1</v>
      </c>
      <c r="C8" s="161">
        <v>1</v>
      </c>
      <c r="D8" s="161"/>
      <c r="E8" s="161">
        <v>14</v>
      </c>
      <c r="F8" s="161">
        <v>3</v>
      </c>
      <c r="G8" s="161"/>
      <c r="H8" s="161" t="s">
        <v>186</v>
      </c>
      <c r="I8" s="161" t="s">
        <v>186</v>
      </c>
      <c r="J8" s="161"/>
      <c r="K8" s="161">
        <v>9</v>
      </c>
      <c r="L8" s="161">
        <v>5</v>
      </c>
    </row>
    <row r="9" spans="1:12" s="67" customFormat="1" ht="12.75">
      <c r="A9" s="223" t="s">
        <v>157</v>
      </c>
      <c r="B9" s="161">
        <v>5</v>
      </c>
      <c r="C9" s="161">
        <v>2</v>
      </c>
      <c r="D9" s="161"/>
      <c r="E9" s="161">
        <v>12</v>
      </c>
      <c r="F9" s="161">
        <v>2</v>
      </c>
      <c r="G9" s="161"/>
      <c r="H9" s="161" t="s">
        <v>186</v>
      </c>
      <c r="I9" s="161" t="s">
        <v>186</v>
      </c>
      <c r="J9" s="161"/>
      <c r="K9" s="161">
        <v>9</v>
      </c>
      <c r="L9" s="161">
        <v>4</v>
      </c>
    </row>
    <row r="10" spans="1:12" s="67" customFormat="1" ht="12.75">
      <c r="A10" s="223" t="s">
        <v>156</v>
      </c>
      <c r="B10" s="161">
        <v>15</v>
      </c>
      <c r="C10" s="161">
        <v>2</v>
      </c>
      <c r="D10" s="161"/>
      <c r="E10" s="161">
        <v>35</v>
      </c>
      <c r="F10" s="161">
        <v>21</v>
      </c>
      <c r="G10" s="161"/>
      <c r="H10" s="161" t="s">
        <v>186</v>
      </c>
      <c r="I10" s="161" t="s">
        <v>186</v>
      </c>
      <c r="J10" s="161"/>
      <c r="K10" s="161">
        <v>25</v>
      </c>
      <c r="L10" s="161">
        <v>13</v>
      </c>
    </row>
    <row r="11" spans="1:12" s="67" customFormat="1" ht="12.75">
      <c r="A11" s="223" t="s">
        <v>155</v>
      </c>
      <c r="B11" s="161">
        <v>67</v>
      </c>
      <c r="C11" s="161">
        <v>3</v>
      </c>
      <c r="D11" s="161"/>
      <c r="E11" s="161">
        <v>106</v>
      </c>
      <c r="F11" s="161">
        <v>51</v>
      </c>
      <c r="G11" s="161"/>
      <c r="H11" s="161" t="s">
        <v>186</v>
      </c>
      <c r="I11" s="161" t="s">
        <v>186</v>
      </c>
      <c r="J11" s="161"/>
      <c r="K11" s="161">
        <v>88</v>
      </c>
      <c r="L11" s="161">
        <v>39</v>
      </c>
    </row>
    <row r="12" spans="1:12" s="67" customFormat="1" ht="12.75">
      <c r="A12" s="223" t="s">
        <v>154</v>
      </c>
      <c r="B12" s="161">
        <v>14</v>
      </c>
      <c r="C12" s="161" t="s">
        <v>186</v>
      </c>
      <c r="D12" s="161"/>
      <c r="E12" s="161">
        <v>11</v>
      </c>
      <c r="F12" s="161">
        <v>8</v>
      </c>
      <c r="G12" s="161"/>
      <c r="H12" s="161" t="s">
        <v>186</v>
      </c>
      <c r="I12" s="161" t="s">
        <v>186</v>
      </c>
      <c r="J12" s="161"/>
      <c r="K12" s="161">
        <v>16</v>
      </c>
      <c r="L12" s="161">
        <v>7</v>
      </c>
    </row>
    <row r="13" spans="1:12" s="67" customFormat="1" ht="12.75">
      <c r="A13" s="223" t="s">
        <v>153</v>
      </c>
      <c r="B13" s="161">
        <v>6</v>
      </c>
      <c r="C13" s="161">
        <v>2</v>
      </c>
      <c r="D13" s="161"/>
      <c r="E13" s="161">
        <v>11</v>
      </c>
      <c r="F13" s="161">
        <v>6</v>
      </c>
      <c r="G13" s="161"/>
      <c r="H13" s="161" t="s">
        <v>186</v>
      </c>
      <c r="I13" s="161" t="s">
        <v>186</v>
      </c>
      <c r="J13" s="161"/>
      <c r="K13" s="161">
        <v>11</v>
      </c>
      <c r="L13" s="161">
        <v>7</v>
      </c>
    </row>
    <row r="14" spans="1:12" s="67" customFormat="1" ht="12.75">
      <c r="A14" s="223" t="s">
        <v>152</v>
      </c>
      <c r="B14" s="161">
        <v>12</v>
      </c>
      <c r="C14" s="161">
        <v>2</v>
      </c>
      <c r="D14" s="161"/>
      <c r="E14" s="161">
        <v>21</v>
      </c>
      <c r="F14" s="161">
        <v>11</v>
      </c>
      <c r="G14" s="161"/>
      <c r="H14" s="161" t="s">
        <v>186</v>
      </c>
      <c r="I14" s="161" t="s">
        <v>186</v>
      </c>
      <c r="J14" s="161"/>
      <c r="K14" s="161">
        <v>25</v>
      </c>
      <c r="L14" s="161">
        <v>12</v>
      </c>
    </row>
    <row r="15" spans="1:12" s="67" customFormat="1" ht="12.75">
      <c r="A15" s="223" t="s">
        <v>151</v>
      </c>
      <c r="B15" s="161">
        <v>5</v>
      </c>
      <c r="C15" s="161">
        <v>1</v>
      </c>
      <c r="D15" s="161"/>
      <c r="E15" s="161">
        <v>25</v>
      </c>
      <c r="F15" s="161">
        <v>16</v>
      </c>
      <c r="G15" s="161"/>
      <c r="H15" s="161" t="s">
        <v>186</v>
      </c>
      <c r="I15" s="161" t="s">
        <v>186</v>
      </c>
      <c r="J15" s="161"/>
      <c r="K15" s="161">
        <v>22</v>
      </c>
      <c r="L15" s="161">
        <v>9</v>
      </c>
    </row>
    <row r="16" spans="1:12" s="67" customFormat="1" ht="12.75">
      <c r="A16" s="223" t="s">
        <v>150</v>
      </c>
      <c r="B16" s="161">
        <v>19</v>
      </c>
      <c r="C16" s="161">
        <v>2</v>
      </c>
      <c r="D16" s="161"/>
      <c r="E16" s="161">
        <v>46</v>
      </c>
      <c r="F16" s="161">
        <v>24</v>
      </c>
      <c r="G16" s="161"/>
      <c r="H16" s="161" t="s">
        <v>186</v>
      </c>
      <c r="I16" s="161" t="s">
        <v>186</v>
      </c>
      <c r="J16" s="161"/>
      <c r="K16" s="161">
        <v>29</v>
      </c>
      <c r="L16" s="161">
        <v>12</v>
      </c>
    </row>
    <row r="17" spans="1:12" s="67" customFormat="1" ht="12.75">
      <c r="A17" s="223" t="s">
        <v>149</v>
      </c>
      <c r="B17" s="161">
        <v>21</v>
      </c>
      <c r="C17" s="161">
        <v>1</v>
      </c>
      <c r="D17" s="161"/>
      <c r="E17" s="161">
        <v>28</v>
      </c>
      <c r="F17" s="161">
        <v>19</v>
      </c>
      <c r="G17" s="161"/>
      <c r="H17" s="161" t="s">
        <v>186</v>
      </c>
      <c r="I17" s="161" t="s">
        <v>186</v>
      </c>
      <c r="J17" s="161"/>
      <c r="K17" s="161">
        <v>41</v>
      </c>
      <c r="L17" s="161">
        <v>18</v>
      </c>
    </row>
    <row r="18" spans="1:12" s="67" customFormat="1" ht="12.75">
      <c r="A18" s="223" t="s">
        <v>148</v>
      </c>
      <c r="B18" s="161">
        <v>5</v>
      </c>
      <c r="C18" s="161">
        <v>1</v>
      </c>
      <c r="D18" s="161"/>
      <c r="E18" s="161">
        <v>10</v>
      </c>
      <c r="F18" s="161">
        <v>7</v>
      </c>
      <c r="G18" s="161"/>
      <c r="H18" s="161" t="s">
        <v>186</v>
      </c>
      <c r="I18" s="161" t="s">
        <v>186</v>
      </c>
      <c r="J18" s="161"/>
      <c r="K18" s="161">
        <v>5</v>
      </c>
      <c r="L18" s="161">
        <v>2</v>
      </c>
    </row>
    <row r="19" spans="1:12" s="67" customFormat="1" ht="12.75">
      <c r="A19" s="223" t="s">
        <v>147</v>
      </c>
      <c r="B19" s="161">
        <v>13</v>
      </c>
      <c r="C19" s="161" t="s">
        <v>186</v>
      </c>
      <c r="D19" s="161"/>
      <c r="E19" s="161">
        <v>14</v>
      </c>
      <c r="F19" s="161">
        <v>8</v>
      </c>
      <c r="G19" s="161"/>
      <c r="H19" s="161" t="s">
        <v>186</v>
      </c>
      <c r="I19" s="161" t="s">
        <v>186</v>
      </c>
      <c r="J19" s="161"/>
      <c r="K19" s="161">
        <v>19</v>
      </c>
      <c r="L19" s="161">
        <v>8</v>
      </c>
    </row>
    <row r="20" spans="1:12" s="67" customFormat="1" ht="12.75">
      <c r="A20" s="223" t="s">
        <v>146</v>
      </c>
      <c r="B20" s="161">
        <v>3</v>
      </c>
      <c r="C20" s="161" t="s">
        <v>186</v>
      </c>
      <c r="D20" s="161"/>
      <c r="E20" s="161">
        <v>1</v>
      </c>
      <c r="F20" s="161">
        <v>1</v>
      </c>
      <c r="G20" s="161"/>
      <c r="H20" s="161" t="s">
        <v>186</v>
      </c>
      <c r="I20" s="161" t="s">
        <v>186</v>
      </c>
      <c r="J20" s="161"/>
      <c r="K20" s="161">
        <v>5</v>
      </c>
      <c r="L20" s="161">
        <v>2</v>
      </c>
    </row>
    <row r="21" spans="1:12" s="67" customFormat="1" ht="12.75">
      <c r="A21" s="223" t="s">
        <v>145</v>
      </c>
      <c r="B21" s="161">
        <v>3</v>
      </c>
      <c r="C21" s="161">
        <v>1</v>
      </c>
      <c r="D21" s="161"/>
      <c r="E21" s="161">
        <v>6</v>
      </c>
      <c r="F21" s="161">
        <v>5</v>
      </c>
      <c r="G21" s="161"/>
      <c r="H21" s="161" t="s">
        <v>186</v>
      </c>
      <c r="I21" s="161" t="s">
        <v>186</v>
      </c>
      <c r="J21" s="161"/>
      <c r="K21" s="161">
        <v>8</v>
      </c>
      <c r="L21" s="161">
        <v>6</v>
      </c>
    </row>
    <row r="22" spans="1:12" s="67" customFormat="1" ht="12.75">
      <c r="A22" s="223" t="s">
        <v>144</v>
      </c>
      <c r="B22" s="161">
        <v>2</v>
      </c>
      <c r="C22" s="161" t="s">
        <v>186</v>
      </c>
      <c r="D22" s="161"/>
      <c r="E22" s="161">
        <v>7</v>
      </c>
      <c r="F22" s="161">
        <v>2</v>
      </c>
      <c r="G22" s="161"/>
      <c r="H22" s="161" t="s">
        <v>186</v>
      </c>
      <c r="I22" s="161" t="s">
        <v>186</v>
      </c>
      <c r="J22" s="161"/>
      <c r="K22" s="161">
        <v>12</v>
      </c>
      <c r="L22" s="161">
        <v>6</v>
      </c>
    </row>
    <row r="23" spans="1:12" s="67" customFormat="1" ht="12.75">
      <c r="A23" s="223" t="s">
        <v>143</v>
      </c>
      <c r="B23" s="161">
        <v>2</v>
      </c>
      <c r="C23" s="161">
        <v>1</v>
      </c>
      <c r="D23" s="161"/>
      <c r="E23" s="161">
        <v>5</v>
      </c>
      <c r="F23" s="161">
        <v>3</v>
      </c>
      <c r="G23" s="161"/>
      <c r="H23" s="161" t="s">
        <v>186</v>
      </c>
      <c r="I23" s="161" t="s">
        <v>186</v>
      </c>
      <c r="J23" s="161"/>
      <c r="K23" s="161">
        <v>3</v>
      </c>
      <c r="L23" s="161">
        <v>3</v>
      </c>
    </row>
    <row r="24" spans="1:12" s="67" customFormat="1" ht="12.75">
      <c r="A24" s="223" t="s">
        <v>141</v>
      </c>
      <c r="B24" s="161" t="s">
        <v>186</v>
      </c>
      <c r="C24" s="161" t="s">
        <v>186</v>
      </c>
      <c r="D24" s="161"/>
      <c r="E24" s="161">
        <v>2</v>
      </c>
      <c r="F24" s="161">
        <v>2</v>
      </c>
      <c r="G24" s="161"/>
      <c r="H24" s="161" t="s">
        <v>186</v>
      </c>
      <c r="I24" s="161" t="s">
        <v>186</v>
      </c>
      <c r="J24" s="161"/>
      <c r="K24" s="161">
        <v>8</v>
      </c>
      <c r="L24" s="161">
        <v>4</v>
      </c>
    </row>
    <row r="25" spans="1:12" s="67" customFormat="1" ht="12.75">
      <c r="A25" s="223" t="s">
        <v>140</v>
      </c>
      <c r="B25" s="161">
        <v>12</v>
      </c>
      <c r="C25" s="161">
        <v>3</v>
      </c>
      <c r="D25" s="161"/>
      <c r="E25" s="161">
        <v>5</v>
      </c>
      <c r="F25" s="161">
        <v>4</v>
      </c>
      <c r="G25" s="161"/>
      <c r="H25" s="161" t="s">
        <v>186</v>
      </c>
      <c r="I25" s="161" t="s">
        <v>186</v>
      </c>
      <c r="J25" s="161"/>
      <c r="K25" s="161">
        <v>13</v>
      </c>
      <c r="L25" s="161">
        <v>8</v>
      </c>
    </row>
    <row r="26" spans="1:12" s="67" customFormat="1" ht="12.75">
      <c r="A26" s="223" t="s">
        <v>139</v>
      </c>
      <c r="B26" s="161">
        <v>5</v>
      </c>
      <c r="C26" s="161">
        <v>1</v>
      </c>
      <c r="D26" s="161"/>
      <c r="E26" s="161">
        <v>5</v>
      </c>
      <c r="F26" s="161">
        <v>3</v>
      </c>
      <c r="G26" s="161"/>
      <c r="H26" s="161" t="s">
        <v>186</v>
      </c>
      <c r="I26" s="161" t="s">
        <v>186</v>
      </c>
      <c r="J26" s="161"/>
      <c r="K26" s="161">
        <v>9</v>
      </c>
      <c r="L26" s="161">
        <v>6</v>
      </c>
    </row>
    <row r="27" spans="1:12" s="67" customFormat="1" ht="12.75">
      <c r="A27" s="223" t="s">
        <v>138</v>
      </c>
      <c r="B27" s="161">
        <v>5</v>
      </c>
      <c r="C27" s="161">
        <v>1</v>
      </c>
      <c r="D27" s="161"/>
      <c r="E27" s="161">
        <v>3</v>
      </c>
      <c r="F27" s="161" t="s">
        <v>186</v>
      </c>
      <c r="G27" s="161"/>
      <c r="H27" s="161" t="s">
        <v>186</v>
      </c>
      <c r="I27" s="161" t="s">
        <v>186</v>
      </c>
      <c r="J27" s="161"/>
      <c r="K27" s="161">
        <v>9</v>
      </c>
      <c r="L27" s="161">
        <v>6</v>
      </c>
    </row>
    <row r="28" spans="1:12" s="67" customFormat="1" ht="12.75">
      <c r="A28" s="223" t="s">
        <v>137</v>
      </c>
      <c r="B28" s="161">
        <v>10</v>
      </c>
      <c r="C28" s="161">
        <v>4</v>
      </c>
      <c r="D28" s="161"/>
      <c r="E28" s="161">
        <v>9</v>
      </c>
      <c r="F28" s="161">
        <v>3</v>
      </c>
      <c r="G28" s="161"/>
      <c r="H28" s="161" t="s">
        <v>186</v>
      </c>
      <c r="I28" s="161" t="s">
        <v>186</v>
      </c>
      <c r="J28" s="161"/>
      <c r="K28" s="161">
        <v>22</v>
      </c>
      <c r="L28" s="161">
        <v>10</v>
      </c>
    </row>
    <row r="29" spans="1:12" s="67" customFormat="1" ht="12.75">
      <c r="A29" s="223" t="s">
        <v>136</v>
      </c>
      <c r="B29" s="161">
        <v>2</v>
      </c>
      <c r="C29" s="161" t="s">
        <v>186</v>
      </c>
      <c r="D29" s="161"/>
      <c r="E29" s="161">
        <v>3</v>
      </c>
      <c r="F29" s="161">
        <v>1</v>
      </c>
      <c r="G29" s="161"/>
      <c r="H29" s="161" t="s">
        <v>186</v>
      </c>
      <c r="I29" s="161" t="s">
        <v>186</v>
      </c>
      <c r="J29" s="161"/>
      <c r="K29" s="161">
        <v>20</v>
      </c>
      <c r="L29" s="161">
        <v>10</v>
      </c>
    </row>
    <row r="30" spans="1:12" s="67" customFormat="1" ht="12.75">
      <c r="A30" s="223" t="s">
        <v>135</v>
      </c>
      <c r="B30" s="161">
        <v>6</v>
      </c>
      <c r="C30" s="161" t="s">
        <v>186</v>
      </c>
      <c r="D30" s="161"/>
      <c r="E30" s="161">
        <v>4</v>
      </c>
      <c r="F30" s="161">
        <v>2</v>
      </c>
      <c r="G30" s="161"/>
      <c r="H30" s="161" t="s">
        <v>186</v>
      </c>
      <c r="I30" s="161" t="s">
        <v>186</v>
      </c>
      <c r="J30" s="161"/>
      <c r="K30" s="161">
        <v>9</v>
      </c>
      <c r="L30" s="161">
        <v>3</v>
      </c>
    </row>
    <row r="31" spans="1:12" s="67" customFormat="1" ht="12.75">
      <c r="A31" s="223" t="s">
        <v>134</v>
      </c>
      <c r="B31" s="161">
        <v>1</v>
      </c>
      <c r="C31" s="161" t="s">
        <v>186</v>
      </c>
      <c r="D31" s="161"/>
      <c r="E31" s="161">
        <v>9</v>
      </c>
      <c r="F31" s="161">
        <v>6</v>
      </c>
      <c r="G31" s="161"/>
      <c r="H31" s="161" t="s">
        <v>186</v>
      </c>
      <c r="I31" s="161" t="s">
        <v>186</v>
      </c>
      <c r="J31" s="161"/>
      <c r="K31" s="161">
        <v>34</v>
      </c>
      <c r="L31" s="161">
        <v>22</v>
      </c>
    </row>
    <row r="32" spans="1:12" s="67" customFormat="1" ht="12.75">
      <c r="A32" s="223" t="s">
        <v>133</v>
      </c>
      <c r="B32" s="161">
        <v>11</v>
      </c>
      <c r="C32" s="161">
        <v>2</v>
      </c>
      <c r="D32" s="161"/>
      <c r="E32" s="161">
        <v>15</v>
      </c>
      <c r="F32" s="161">
        <v>11</v>
      </c>
      <c r="G32" s="161"/>
      <c r="H32" s="161" t="s">
        <v>186</v>
      </c>
      <c r="I32" s="161" t="s">
        <v>186</v>
      </c>
      <c r="J32" s="161"/>
      <c r="K32" s="161">
        <v>34</v>
      </c>
      <c r="L32" s="161">
        <v>16</v>
      </c>
    </row>
    <row r="33" spans="1:12" s="67" customFormat="1" ht="12.75">
      <c r="A33" s="223" t="s">
        <v>132</v>
      </c>
      <c r="B33" s="161">
        <v>12</v>
      </c>
      <c r="C33" s="161">
        <v>2</v>
      </c>
      <c r="D33" s="161"/>
      <c r="E33" s="161">
        <v>13</v>
      </c>
      <c r="F33" s="161">
        <v>7</v>
      </c>
      <c r="G33" s="161"/>
      <c r="H33" s="161" t="s">
        <v>186</v>
      </c>
      <c r="I33" s="161" t="s">
        <v>186</v>
      </c>
      <c r="J33" s="161"/>
      <c r="K33" s="161">
        <v>15</v>
      </c>
      <c r="L33" s="161">
        <v>7</v>
      </c>
    </row>
    <row r="34" spans="1:12" s="67" customFormat="1" ht="12.75">
      <c r="A34" s="223" t="s">
        <v>131</v>
      </c>
      <c r="B34" s="161" t="s">
        <v>186</v>
      </c>
      <c r="C34" s="161" t="s">
        <v>186</v>
      </c>
      <c r="D34" s="161"/>
      <c r="E34" s="161">
        <v>3</v>
      </c>
      <c r="F34" s="161">
        <v>1</v>
      </c>
      <c r="G34" s="161"/>
      <c r="H34" s="161" t="s">
        <v>186</v>
      </c>
      <c r="I34" s="161" t="s">
        <v>186</v>
      </c>
      <c r="J34" s="161"/>
      <c r="K34" s="161">
        <v>2</v>
      </c>
      <c r="L34" s="161">
        <v>2</v>
      </c>
    </row>
    <row r="35" spans="1:12" s="67" customFormat="1" ht="12.75">
      <c r="A35" s="223" t="s">
        <v>130</v>
      </c>
      <c r="B35" s="161">
        <v>9</v>
      </c>
      <c r="C35" s="161">
        <v>1</v>
      </c>
      <c r="D35" s="161"/>
      <c r="E35" s="161">
        <v>19</v>
      </c>
      <c r="F35" s="161">
        <v>12</v>
      </c>
      <c r="G35" s="161"/>
      <c r="H35" s="161" t="s">
        <v>186</v>
      </c>
      <c r="I35" s="161" t="s">
        <v>186</v>
      </c>
      <c r="J35" s="161"/>
      <c r="K35" s="161">
        <v>29</v>
      </c>
      <c r="L35" s="161">
        <v>13</v>
      </c>
    </row>
    <row r="36" spans="1:12" s="67" customFormat="1" ht="12.75">
      <c r="A36" s="223" t="s">
        <v>129</v>
      </c>
      <c r="B36" s="161">
        <v>4</v>
      </c>
      <c r="C36" s="161">
        <v>2</v>
      </c>
      <c r="D36" s="161"/>
      <c r="E36" s="161">
        <v>5</v>
      </c>
      <c r="F36" s="161">
        <v>5</v>
      </c>
      <c r="G36" s="161"/>
      <c r="H36" s="161" t="s">
        <v>186</v>
      </c>
      <c r="I36" s="161" t="s">
        <v>186</v>
      </c>
      <c r="J36" s="161"/>
      <c r="K36" s="161">
        <v>19</v>
      </c>
      <c r="L36" s="161">
        <v>8</v>
      </c>
    </row>
    <row r="37" spans="1:12" s="67" customFormat="1" ht="12.75">
      <c r="A37" s="223" t="s">
        <v>128</v>
      </c>
      <c r="B37" s="161">
        <v>15</v>
      </c>
      <c r="C37" s="161">
        <v>1</v>
      </c>
      <c r="D37" s="161"/>
      <c r="E37" s="161">
        <v>40</v>
      </c>
      <c r="F37" s="161">
        <v>19</v>
      </c>
      <c r="G37" s="161"/>
      <c r="H37" s="161" t="s">
        <v>186</v>
      </c>
      <c r="I37" s="161" t="s">
        <v>186</v>
      </c>
      <c r="J37" s="161"/>
      <c r="K37" s="161">
        <v>34</v>
      </c>
      <c r="L37" s="161">
        <v>17</v>
      </c>
    </row>
    <row r="38" spans="1:12" s="67" customFormat="1" ht="12.75">
      <c r="A38" s="223" t="s">
        <v>127</v>
      </c>
      <c r="B38" s="161">
        <v>5</v>
      </c>
      <c r="C38" s="161">
        <v>1</v>
      </c>
      <c r="D38" s="161"/>
      <c r="E38" s="161">
        <v>5</v>
      </c>
      <c r="F38" s="161">
        <v>3</v>
      </c>
      <c r="G38" s="161"/>
      <c r="H38" s="161" t="s">
        <v>186</v>
      </c>
      <c r="I38" s="161" t="s">
        <v>186</v>
      </c>
      <c r="J38" s="161"/>
      <c r="K38" s="161">
        <v>5</v>
      </c>
      <c r="L38" s="161">
        <v>1</v>
      </c>
    </row>
    <row r="39" spans="1:12" s="67" customFormat="1" ht="12.75">
      <c r="A39" s="223" t="s">
        <v>126</v>
      </c>
      <c r="B39" s="161">
        <v>25</v>
      </c>
      <c r="C39" s="161">
        <v>1</v>
      </c>
      <c r="D39" s="161"/>
      <c r="E39" s="161">
        <v>53</v>
      </c>
      <c r="F39" s="161">
        <v>28</v>
      </c>
      <c r="G39" s="161"/>
      <c r="H39" s="161" t="s">
        <v>186</v>
      </c>
      <c r="I39" s="161" t="s">
        <v>186</v>
      </c>
      <c r="J39" s="161"/>
      <c r="K39" s="161">
        <v>49</v>
      </c>
      <c r="L39" s="161">
        <v>26</v>
      </c>
    </row>
    <row r="40" spans="1:12" s="67" customFormat="1" ht="12.75">
      <c r="A40" s="223" t="s">
        <v>63</v>
      </c>
      <c r="B40" s="161">
        <v>6</v>
      </c>
      <c r="C40" s="161">
        <v>2</v>
      </c>
      <c r="D40" s="161"/>
      <c r="E40" s="161">
        <v>6</v>
      </c>
      <c r="F40" s="161">
        <v>1</v>
      </c>
      <c r="G40" s="161"/>
      <c r="H40" s="161" t="s">
        <v>186</v>
      </c>
      <c r="I40" s="161" t="s">
        <v>186</v>
      </c>
      <c r="J40" s="161"/>
      <c r="K40" s="161">
        <v>7</v>
      </c>
      <c r="L40" s="161">
        <v>3</v>
      </c>
    </row>
    <row r="41" spans="1:12" s="67" customFormat="1" ht="12.75">
      <c r="A41" s="223" t="s">
        <v>125</v>
      </c>
      <c r="B41" s="161">
        <v>11</v>
      </c>
      <c r="C41" s="161">
        <v>1</v>
      </c>
      <c r="D41" s="161"/>
      <c r="E41" s="161">
        <v>13</v>
      </c>
      <c r="F41" s="161">
        <v>10</v>
      </c>
      <c r="G41" s="161"/>
      <c r="H41" s="161" t="s">
        <v>186</v>
      </c>
      <c r="I41" s="161" t="s">
        <v>186</v>
      </c>
      <c r="J41" s="161"/>
      <c r="K41" s="161">
        <v>15</v>
      </c>
      <c r="L41" s="161">
        <v>7</v>
      </c>
    </row>
    <row r="42" spans="1:12" s="67" customFormat="1" ht="12.75">
      <c r="A42" s="223" t="s">
        <v>124</v>
      </c>
      <c r="B42" s="161">
        <v>5</v>
      </c>
      <c r="C42" s="161">
        <v>1</v>
      </c>
      <c r="D42" s="161"/>
      <c r="E42" s="161">
        <v>2</v>
      </c>
      <c r="F42" s="161">
        <v>1</v>
      </c>
      <c r="G42" s="161"/>
      <c r="H42" s="161" t="s">
        <v>186</v>
      </c>
      <c r="I42" s="161" t="s">
        <v>186</v>
      </c>
      <c r="J42" s="161"/>
      <c r="K42" s="161">
        <v>6</v>
      </c>
      <c r="L42" s="161">
        <v>4</v>
      </c>
    </row>
    <row r="43" spans="1:12" s="67" customFormat="1" ht="12.75">
      <c r="A43" s="223" t="s">
        <v>123</v>
      </c>
      <c r="B43" s="161">
        <v>25</v>
      </c>
      <c r="C43" s="161">
        <v>3</v>
      </c>
      <c r="D43" s="161"/>
      <c r="E43" s="161">
        <v>59</v>
      </c>
      <c r="F43" s="161">
        <v>33</v>
      </c>
      <c r="G43" s="161"/>
      <c r="H43" s="161" t="s">
        <v>186</v>
      </c>
      <c r="I43" s="161" t="s">
        <v>186</v>
      </c>
      <c r="J43" s="161"/>
      <c r="K43" s="161">
        <v>142</v>
      </c>
      <c r="L43" s="161">
        <v>87</v>
      </c>
    </row>
    <row r="44" spans="1:12" s="67" customFormat="1" ht="12.75">
      <c r="A44" s="223" t="s">
        <v>122</v>
      </c>
      <c r="B44" s="161">
        <v>22</v>
      </c>
      <c r="C44" s="161">
        <v>3</v>
      </c>
      <c r="D44" s="161"/>
      <c r="E44" s="161">
        <v>35</v>
      </c>
      <c r="F44" s="161">
        <v>23</v>
      </c>
      <c r="G44" s="161"/>
      <c r="H44" s="161" t="s">
        <v>186</v>
      </c>
      <c r="I44" s="161" t="s">
        <v>186</v>
      </c>
      <c r="J44" s="161"/>
      <c r="K44" s="161">
        <v>51</v>
      </c>
      <c r="L44" s="161">
        <v>22</v>
      </c>
    </row>
    <row r="45" spans="1:12" s="67" customFormat="1" ht="12.75">
      <c r="A45" s="223" t="s">
        <v>121</v>
      </c>
      <c r="B45" s="161">
        <v>4</v>
      </c>
      <c r="C45" s="161" t="s">
        <v>186</v>
      </c>
      <c r="D45" s="161"/>
      <c r="E45" s="161">
        <v>9</v>
      </c>
      <c r="F45" s="161">
        <v>4</v>
      </c>
      <c r="G45" s="161"/>
      <c r="H45" s="161" t="s">
        <v>186</v>
      </c>
      <c r="I45" s="161" t="s">
        <v>186</v>
      </c>
      <c r="J45" s="161"/>
      <c r="K45" s="161">
        <v>21</v>
      </c>
      <c r="L45" s="161">
        <v>10</v>
      </c>
    </row>
    <row r="46" spans="1:12" s="67" customFormat="1" ht="12.75">
      <c r="A46" s="223" t="s">
        <v>120</v>
      </c>
      <c r="B46" s="161">
        <v>40</v>
      </c>
      <c r="C46" s="161" t="s">
        <v>186</v>
      </c>
      <c r="D46" s="161"/>
      <c r="E46" s="161">
        <v>109</v>
      </c>
      <c r="F46" s="161">
        <v>53</v>
      </c>
      <c r="G46" s="161"/>
      <c r="H46" s="161" t="s">
        <v>186</v>
      </c>
      <c r="I46" s="161" t="s">
        <v>186</v>
      </c>
      <c r="J46" s="161"/>
      <c r="K46" s="161">
        <v>127</v>
      </c>
      <c r="L46" s="161">
        <v>67</v>
      </c>
    </row>
    <row r="47" spans="1:12" s="67" customFormat="1" ht="12.75">
      <c r="A47" s="232" t="s">
        <v>119</v>
      </c>
      <c r="B47" s="295">
        <v>57</v>
      </c>
      <c r="C47" s="295">
        <v>4</v>
      </c>
      <c r="D47" s="295"/>
      <c r="E47" s="295">
        <v>131</v>
      </c>
      <c r="F47" s="295">
        <v>75</v>
      </c>
      <c r="G47" s="295"/>
      <c r="H47" s="295" t="s">
        <v>186</v>
      </c>
      <c r="I47" s="295" t="s">
        <v>186</v>
      </c>
      <c r="J47" s="295"/>
      <c r="K47" s="295">
        <v>81</v>
      </c>
      <c r="L47" s="295">
        <v>41</v>
      </c>
    </row>
    <row r="48" spans="1:10" s="2" customFormat="1" ht="12.75">
      <c r="A48" s="5" t="s">
        <v>290</v>
      </c>
      <c r="B48" s="5"/>
      <c r="C48" s="5"/>
      <c r="D48" s="5"/>
      <c r="E48" s="5"/>
      <c r="F48" s="5"/>
      <c r="G48" s="5"/>
      <c r="H48" s="5"/>
      <c r="I48" s="4"/>
      <c r="J48" s="4"/>
    </row>
    <row r="49" spans="1:12" s="293" customFormat="1" ht="15.75" customHeight="1">
      <c r="A49" s="294" t="s">
        <v>291</v>
      </c>
      <c r="B49" s="294"/>
      <c r="C49" s="294"/>
      <c r="D49" s="294"/>
      <c r="E49" s="294"/>
      <c r="F49" s="294"/>
      <c r="G49" s="294"/>
      <c r="H49" s="294"/>
      <c r="I49" s="294"/>
      <c r="J49" s="294"/>
      <c r="K49" s="294"/>
      <c r="L49" s="294"/>
    </row>
    <row r="50" spans="1:12" s="67" customFormat="1" ht="15" customHeight="1">
      <c r="A50" s="284" t="s">
        <v>170</v>
      </c>
      <c r="B50" s="291" t="s">
        <v>288</v>
      </c>
      <c r="C50" s="291"/>
      <c r="D50" s="292"/>
      <c r="E50" s="291" t="s">
        <v>287</v>
      </c>
      <c r="F50" s="291"/>
      <c r="G50" s="290"/>
      <c r="H50" s="291" t="s">
        <v>286</v>
      </c>
      <c r="I50" s="291"/>
      <c r="J50" s="290"/>
      <c r="K50" s="97" t="s">
        <v>199</v>
      </c>
      <c r="L50" s="97"/>
    </row>
    <row r="51" spans="1:12" s="67" customFormat="1" ht="12.75">
      <c r="A51" s="281"/>
      <c r="B51" s="289" t="s">
        <v>1</v>
      </c>
      <c r="C51" s="288" t="s">
        <v>284</v>
      </c>
      <c r="D51" s="211"/>
      <c r="E51" s="289" t="s">
        <v>1</v>
      </c>
      <c r="F51" s="288" t="s">
        <v>29</v>
      </c>
      <c r="G51" s="203"/>
      <c r="H51" s="289" t="s">
        <v>1</v>
      </c>
      <c r="I51" s="288" t="s">
        <v>29</v>
      </c>
      <c r="J51" s="211"/>
      <c r="K51" s="289" t="s">
        <v>1</v>
      </c>
      <c r="L51" s="288" t="s">
        <v>29</v>
      </c>
    </row>
    <row r="52" spans="1:12" s="67" customFormat="1" ht="12.75">
      <c r="A52" s="223" t="s">
        <v>118</v>
      </c>
      <c r="B52" s="161">
        <v>63</v>
      </c>
      <c r="C52" s="161">
        <v>21</v>
      </c>
      <c r="D52" s="161"/>
      <c r="E52" s="161">
        <v>42</v>
      </c>
      <c r="F52" s="161">
        <v>20</v>
      </c>
      <c r="G52" s="161"/>
      <c r="H52" s="161" t="s">
        <v>186</v>
      </c>
      <c r="I52" s="161" t="s">
        <v>186</v>
      </c>
      <c r="J52" s="161"/>
      <c r="K52" s="161">
        <v>86</v>
      </c>
      <c r="L52" s="161">
        <v>42</v>
      </c>
    </row>
    <row r="53" spans="1:12" s="67" customFormat="1" ht="12.75">
      <c r="A53" s="223" t="s">
        <v>117</v>
      </c>
      <c r="B53" s="161">
        <v>17</v>
      </c>
      <c r="C53" s="161">
        <v>2</v>
      </c>
      <c r="D53" s="161"/>
      <c r="E53" s="161">
        <v>31</v>
      </c>
      <c r="F53" s="161">
        <v>17</v>
      </c>
      <c r="G53" s="161"/>
      <c r="H53" s="161" t="s">
        <v>186</v>
      </c>
      <c r="I53" s="161" t="s">
        <v>186</v>
      </c>
      <c r="J53" s="161"/>
      <c r="K53" s="161">
        <v>28</v>
      </c>
      <c r="L53" s="161">
        <v>18</v>
      </c>
    </row>
    <row r="54" spans="1:12" s="67" customFormat="1" ht="12.75">
      <c r="A54" s="223" t="s">
        <v>116</v>
      </c>
      <c r="B54" s="161">
        <v>20</v>
      </c>
      <c r="C54" s="161">
        <v>2</v>
      </c>
      <c r="D54" s="161"/>
      <c r="E54" s="161">
        <v>78</v>
      </c>
      <c r="F54" s="161">
        <v>43</v>
      </c>
      <c r="G54" s="161"/>
      <c r="H54" s="161" t="s">
        <v>186</v>
      </c>
      <c r="I54" s="161" t="s">
        <v>186</v>
      </c>
      <c r="J54" s="161"/>
      <c r="K54" s="161">
        <v>145</v>
      </c>
      <c r="L54" s="161">
        <v>85</v>
      </c>
    </row>
    <row r="55" spans="1:12" s="67" customFormat="1" ht="12.75">
      <c r="A55" s="223" t="s">
        <v>115</v>
      </c>
      <c r="B55" s="161">
        <v>6</v>
      </c>
      <c r="C55" s="161">
        <v>2</v>
      </c>
      <c r="D55" s="161"/>
      <c r="E55" s="161">
        <v>19</v>
      </c>
      <c r="F55" s="161">
        <v>10</v>
      </c>
      <c r="G55" s="161"/>
      <c r="H55" s="161" t="s">
        <v>186</v>
      </c>
      <c r="I55" s="161" t="s">
        <v>186</v>
      </c>
      <c r="J55" s="161"/>
      <c r="K55" s="161">
        <v>27</v>
      </c>
      <c r="L55" s="161">
        <v>15</v>
      </c>
    </row>
    <row r="56" spans="1:12" s="67" customFormat="1" ht="12.75">
      <c r="A56" s="223" t="s">
        <v>114</v>
      </c>
      <c r="B56" s="161">
        <v>94</v>
      </c>
      <c r="C56" s="161">
        <v>5</v>
      </c>
      <c r="D56" s="161"/>
      <c r="E56" s="161">
        <v>170</v>
      </c>
      <c r="F56" s="161">
        <v>91</v>
      </c>
      <c r="G56" s="161"/>
      <c r="H56" s="161">
        <v>3</v>
      </c>
      <c r="I56" s="161">
        <v>2</v>
      </c>
      <c r="J56" s="161"/>
      <c r="K56" s="161">
        <v>177</v>
      </c>
      <c r="L56" s="161">
        <v>103</v>
      </c>
    </row>
    <row r="57" spans="1:12" s="67" customFormat="1" ht="12.75">
      <c r="A57" s="223" t="s">
        <v>113</v>
      </c>
      <c r="B57" s="161" t="s">
        <v>186</v>
      </c>
      <c r="C57" s="161" t="s">
        <v>186</v>
      </c>
      <c r="D57" s="161"/>
      <c r="E57" s="161">
        <v>7</v>
      </c>
      <c r="F57" s="161">
        <v>1</v>
      </c>
      <c r="G57" s="161"/>
      <c r="H57" s="161" t="s">
        <v>186</v>
      </c>
      <c r="I57" s="161" t="s">
        <v>186</v>
      </c>
      <c r="J57" s="161"/>
      <c r="K57" s="161">
        <v>3</v>
      </c>
      <c r="L57" s="161">
        <v>2</v>
      </c>
    </row>
    <row r="58" spans="1:12" s="67" customFormat="1" ht="12.75" customHeight="1">
      <c r="A58" s="223" t="s">
        <v>112</v>
      </c>
      <c r="B58" s="215">
        <v>18</v>
      </c>
      <c r="C58" s="215">
        <v>3</v>
      </c>
      <c r="D58" s="215"/>
      <c r="E58" s="215">
        <v>35</v>
      </c>
      <c r="F58" s="215">
        <v>10</v>
      </c>
      <c r="G58" s="215"/>
      <c r="H58" s="215" t="s">
        <v>186</v>
      </c>
      <c r="I58" s="215" t="s">
        <v>186</v>
      </c>
      <c r="J58" s="215"/>
      <c r="K58" s="215">
        <v>32</v>
      </c>
      <c r="L58" s="215">
        <v>21</v>
      </c>
    </row>
    <row r="59" spans="1:12" s="67" customFormat="1" ht="12.75">
      <c r="A59" s="223" t="s">
        <v>111</v>
      </c>
      <c r="B59" s="161">
        <v>5</v>
      </c>
      <c r="C59" s="161" t="s">
        <v>186</v>
      </c>
      <c r="D59" s="161"/>
      <c r="E59" s="161">
        <v>7</v>
      </c>
      <c r="F59" s="161">
        <v>2</v>
      </c>
      <c r="G59" s="161"/>
      <c r="H59" s="161" t="s">
        <v>186</v>
      </c>
      <c r="I59" s="161" t="s">
        <v>186</v>
      </c>
      <c r="J59" s="161"/>
      <c r="K59" s="161">
        <v>14</v>
      </c>
      <c r="L59" s="161">
        <v>6</v>
      </c>
    </row>
    <row r="60" spans="1:12" s="67" customFormat="1" ht="12.75">
      <c r="A60" s="223" t="s">
        <v>110</v>
      </c>
      <c r="B60" s="161">
        <v>5</v>
      </c>
      <c r="C60" s="161" t="s">
        <v>186</v>
      </c>
      <c r="D60" s="161"/>
      <c r="E60" s="161">
        <v>8</v>
      </c>
      <c r="F60" s="161">
        <v>3</v>
      </c>
      <c r="G60" s="161"/>
      <c r="H60" s="161" t="s">
        <v>186</v>
      </c>
      <c r="I60" s="161" t="s">
        <v>186</v>
      </c>
      <c r="J60" s="161"/>
      <c r="K60" s="161">
        <v>11</v>
      </c>
      <c r="L60" s="161">
        <v>5</v>
      </c>
    </row>
    <row r="61" spans="1:12" s="67" customFormat="1" ht="12.75">
      <c r="A61" s="223" t="s">
        <v>109</v>
      </c>
      <c r="B61" s="161">
        <v>22</v>
      </c>
      <c r="C61" s="161">
        <v>1</v>
      </c>
      <c r="D61" s="161"/>
      <c r="E61" s="161">
        <v>38</v>
      </c>
      <c r="F61" s="161">
        <v>17</v>
      </c>
      <c r="G61" s="161"/>
      <c r="H61" s="161" t="s">
        <v>186</v>
      </c>
      <c r="I61" s="161" t="s">
        <v>186</v>
      </c>
      <c r="J61" s="161"/>
      <c r="K61" s="161">
        <v>31</v>
      </c>
      <c r="L61" s="161">
        <v>13</v>
      </c>
    </row>
    <row r="62" spans="1:12" s="67" customFormat="1" ht="12.75">
      <c r="A62" s="223" t="s">
        <v>108</v>
      </c>
      <c r="B62" s="161">
        <v>9</v>
      </c>
      <c r="C62" s="161">
        <v>3</v>
      </c>
      <c r="D62" s="161"/>
      <c r="E62" s="161">
        <v>12</v>
      </c>
      <c r="F62" s="161">
        <v>6</v>
      </c>
      <c r="G62" s="161"/>
      <c r="H62" s="161" t="s">
        <v>186</v>
      </c>
      <c r="I62" s="161" t="s">
        <v>186</v>
      </c>
      <c r="J62" s="161"/>
      <c r="K62" s="161">
        <v>16</v>
      </c>
      <c r="L62" s="161">
        <v>9</v>
      </c>
    </row>
    <row r="63" spans="1:12" s="67" customFormat="1" ht="12.75">
      <c r="A63" s="223" t="s">
        <v>107</v>
      </c>
      <c r="B63" s="161" t="s">
        <v>186</v>
      </c>
      <c r="C63" s="161" t="s">
        <v>186</v>
      </c>
      <c r="D63" s="161"/>
      <c r="E63" s="161">
        <v>3</v>
      </c>
      <c r="F63" s="161" t="s">
        <v>186</v>
      </c>
      <c r="G63" s="161"/>
      <c r="H63" s="161" t="s">
        <v>186</v>
      </c>
      <c r="I63" s="161" t="s">
        <v>186</v>
      </c>
      <c r="J63" s="161"/>
      <c r="K63" s="161">
        <v>11</v>
      </c>
      <c r="L63" s="161">
        <v>6</v>
      </c>
    </row>
    <row r="64" spans="1:12" s="67" customFormat="1" ht="12.75">
      <c r="A64" s="223" t="s">
        <v>106</v>
      </c>
      <c r="B64" s="161">
        <v>16</v>
      </c>
      <c r="C64" s="161">
        <v>3</v>
      </c>
      <c r="D64" s="161"/>
      <c r="E64" s="161">
        <v>24</v>
      </c>
      <c r="F64" s="161">
        <v>11</v>
      </c>
      <c r="G64" s="161"/>
      <c r="H64" s="161" t="s">
        <v>186</v>
      </c>
      <c r="I64" s="161" t="s">
        <v>186</v>
      </c>
      <c r="J64" s="161"/>
      <c r="K64" s="161">
        <v>18</v>
      </c>
      <c r="L64" s="161">
        <v>7</v>
      </c>
    </row>
    <row r="65" spans="1:12" s="67" customFormat="1" ht="12.75">
      <c r="A65" s="223" t="s">
        <v>105</v>
      </c>
      <c r="B65" s="161">
        <v>16</v>
      </c>
      <c r="C65" s="161">
        <v>2</v>
      </c>
      <c r="D65" s="161"/>
      <c r="E65" s="161">
        <v>38</v>
      </c>
      <c r="F65" s="161">
        <v>17</v>
      </c>
      <c r="G65" s="161"/>
      <c r="H65" s="161" t="s">
        <v>186</v>
      </c>
      <c r="I65" s="161" t="s">
        <v>186</v>
      </c>
      <c r="J65" s="161"/>
      <c r="K65" s="161">
        <v>25</v>
      </c>
      <c r="L65" s="161">
        <v>13</v>
      </c>
    </row>
    <row r="66" spans="1:12" s="67" customFormat="1" ht="12.75">
      <c r="A66" s="223" t="s">
        <v>62</v>
      </c>
      <c r="B66" s="161">
        <v>16</v>
      </c>
      <c r="C66" s="161">
        <v>1</v>
      </c>
      <c r="D66" s="161"/>
      <c r="E66" s="161">
        <v>24</v>
      </c>
      <c r="F66" s="161">
        <v>14</v>
      </c>
      <c r="G66" s="161"/>
      <c r="H66" s="161" t="s">
        <v>186</v>
      </c>
      <c r="I66" s="161" t="s">
        <v>186</v>
      </c>
      <c r="J66" s="161"/>
      <c r="K66" s="161">
        <v>28</v>
      </c>
      <c r="L66" s="161">
        <v>13</v>
      </c>
    </row>
    <row r="67" spans="1:12" s="67" customFormat="1" ht="12.75">
      <c r="A67" s="223" t="s">
        <v>104</v>
      </c>
      <c r="B67" s="161">
        <v>14</v>
      </c>
      <c r="C67" s="161" t="s">
        <v>186</v>
      </c>
      <c r="D67" s="161"/>
      <c r="E67" s="161">
        <v>15</v>
      </c>
      <c r="F67" s="161">
        <v>7</v>
      </c>
      <c r="G67" s="161"/>
      <c r="H67" s="161" t="s">
        <v>186</v>
      </c>
      <c r="I67" s="161" t="s">
        <v>186</v>
      </c>
      <c r="J67" s="161"/>
      <c r="K67" s="161">
        <v>30</v>
      </c>
      <c r="L67" s="161">
        <v>18</v>
      </c>
    </row>
    <row r="68" spans="1:12" s="67" customFormat="1" ht="12.75">
      <c r="A68" s="223" t="s">
        <v>103</v>
      </c>
      <c r="B68" s="161">
        <v>29</v>
      </c>
      <c r="C68" s="161" t="s">
        <v>186</v>
      </c>
      <c r="D68" s="161"/>
      <c r="E68" s="161">
        <v>42</v>
      </c>
      <c r="F68" s="161">
        <v>23</v>
      </c>
      <c r="G68" s="161"/>
      <c r="H68" s="161" t="s">
        <v>186</v>
      </c>
      <c r="I68" s="161" t="s">
        <v>186</v>
      </c>
      <c r="J68" s="161"/>
      <c r="K68" s="161">
        <v>29</v>
      </c>
      <c r="L68" s="161">
        <v>19</v>
      </c>
    </row>
    <row r="69" spans="1:12" s="67" customFormat="1" ht="12.75">
      <c r="A69" s="223" t="s">
        <v>102</v>
      </c>
      <c r="B69" s="161">
        <v>13</v>
      </c>
      <c r="C69" s="161">
        <v>1</v>
      </c>
      <c r="D69" s="161"/>
      <c r="E69" s="161">
        <v>26</v>
      </c>
      <c r="F69" s="161">
        <v>15</v>
      </c>
      <c r="G69" s="161"/>
      <c r="H69" s="161" t="s">
        <v>186</v>
      </c>
      <c r="I69" s="161" t="s">
        <v>186</v>
      </c>
      <c r="J69" s="161"/>
      <c r="K69" s="161">
        <v>26</v>
      </c>
      <c r="L69" s="161">
        <v>8</v>
      </c>
    </row>
    <row r="70" spans="1:12" s="67" customFormat="1" ht="12.75">
      <c r="A70" s="223" t="s">
        <v>101</v>
      </c>
      <c r="B70" s="161">
        <v>2</v>
      </c>
      <c r="C70" s="161" t="s">
        <v>186</v>
      </c>
      <c r="D70" s="161"/>
      <c r="E70" s="161">
        <v>4</v>
      </c>
      <c r="F70" s="161">
        <v>1</v>
      </c>
      <c r="G70" s="161"/>
      <c r="H70" s="161" t="s">
        <v>186</v>
      </c>
      <c r="I70" s="161" t="s">
        <v>186</v>
      </c>
      <c r="J70" s="161"/>
      <c r="K70" s="161">
        <v>2</v>
      </c>
      <c r="L70" s="161" t="s">
        <v>186</v>
      </c>
    </row>
    <row r="71" spans="1:12" s="67" customFormat="1" ht="12.75">
      <c r="A71" s="223" t="s">
        <v>100</v>
      </c>
      <c r="B71" s="161">
        <v>24</v>
      </c>
      <c r="C71" s="161">
        <v>5</v>
      </c>
      <c r="D71" s="161"/>
      <c r="E71" s="161">
        <v>62</v>
      </c>
      <c r="F71" s="161">
        <v>34</v>
      </c>
      <c r="G71" s="161"/>
      <c r="H71" s="161" t="s">
        <v>186</v>
      </c>
      <c r="I71" s="161" t="s">
        <v>186</v>
      </c>
      <c r="J71" s="161"/>
      <c r="K71" s="161">
        <v>21</v>
      </c>
      <c r="L71" s="161">
        <v>13</v>
      </c>
    </row>
    <row r="72" spans="1:12" s="67" customFormat="1" ht="12.75">
      <c r="A72" s="223" t="s">
        <v>99</v>
      </c>
      <c r="B72" s="161">
        <v>267</v>
      </c>
      <c r="C72" s="161">
        <v>62</v>
      </c>
      <c r="D72" s="161"/>
      <c r="E72" s="161">
        <v>612</v>
      </c>
      <c r="F72" s="161">
        <v>322</v>
      </c>
      <c r="G72" s="161"/>
      <c r="H72" s="161">
        <v>5</v>
      </c>
      <c r="I72" s="161">
        <v>3</v>
      </c>
      <c r="J72" s="161"/>
      <c r="K72" s="161">
        <v>1079</v>
      </c>
      <c r="L72" s="161">
        <v>610</v>
      </c>
    </row>
    <row r="73" spans="1:12" s="67" customFormat="1" ht="12.75">
      <c r="A73" s="223" t="s">
        <v>98</v>
      </c>
      <c r="B73" s="161">
        <v>22</v>
      </c>
      <c r="C73" s="161">
        <v>3</v>
      </c>
      <c r="D73" s="161"/>
      <c r="E73" s="161">
        <v>35</v>
      </c>
      <c r="F73" s="161">
        <v>14</v>
      </c>
      <c r="G73" s="161"/>
      <c r="H73" s="161" t="s">
        <v>186</v>
      </c>
      <c r="I73" s="161" t="s">
        <v>186</v>
      </c>
      <c r="J73" s="161"/>
      <c r="K73" s="161">
        <v>21</v>
      </c>
      <c r="L73" s="161">
        <v>12</v>
      </c>
    </row>
    <row r="74" spans="1:12" s="67" customFormat="1" ht="12.75">
      <c r="A74" s="223" t="s">
        <v>97</v>
      </c>
      <c r="B74" s="161">
        <v>2</v>
      </c>
      <c r="C74" s="161" t="s">
        <v>186</v>
      </c>
      <c r="D74" s="161"/>
      <c r="E74" s="161">
        <v>3</v>
      </c>
      <c r="F74" s="161">
        <v>1</v>
      </c>
      <c r="G74" s="161"/>
      <c r="H74" s="161" t="s">
        <v>186</v>
      </c>
      <c r="I74" s="161" t="s">
        <v>186</v>
      </c>
      <c r="J74" s="161"/>
      <c r="K74" s="161">
        <v>13</v>
      </c>
      <c r="L74" s="161">
        <v>8</v>
      </c>
    </row>
    <row r="75" spans="1:12" s="67" customFormat="1" ht="12.75">
      <c r="A75" s="223" t="s">
        <v>96</v>
      </c>
      <c r="B75" s="161">
        <v>57</v>
      </c>
      <c r="C75" s="161">
        <v>9</v>
      </c>
      <c r="D75" s="161"/>
      <c r="E75" s="161">
        <v>102</v>
      </c>
      <c r="F75" s="161">
        <v>53</v>
      </c>
      <c r="G75" s="161"/>
      <c r="H75" s="161" t="s">
        <v>186</v>
      </c>
      <c r="I75" s="161" t="s">
        <v>186</v>
      </c>
      <c r="J75" s="161"/>
      <c r="K75" s="161">
        <v>153</v>
      </c>
      <c r="L75" s="161">
        <v>79</v>
      </c>
    </row>
    <row r="76" spans="1:12" s="67" customFormat="1" ht="12.75">
      <c r="A76" s="223" t="s">
        <v>95</v>
      </c>
      <c r="B76" s="161">
        <v>4</v>
      </c>
      <c r="C76" s="161" t="s">
        <v>186</v>
      </c>
      <c r="D76" s="161"/>
      <c r="E76" s="161">
        <v>21</v>
      </c>
      <c r="F76" s="161">
        <v>11</v>
      </c>
      <c r="G76" s="161"/>
      <c r="H76" s="161" t="s">
        <v>186</v>
      </c>
      <c r="I76" s="161" t="s">
        <v>186</v>
      </c>
      <c r="J76" s="161"/>
      <c r="K76" s="161">
        <v>16</v>
      </c>
      <c r="L76" s="161">
        <v>9</v>
      </c>
    </row>
    <row r="77" spans="1:12" s="67" customFormat="1" ht="12.75">
      <c r="A77" s="223" t="s">
        <v>94</v>
      </c>
      <c r="B77" s="161">
        <v>6</v>
      </c>
      <c r="C77" s="161" t="s">
        <v>186</v>
      </c>
      <c r="D77" s="161"/>
      <c r="E77" s="161">
        <v>21</v>
      </c>
      <c r="F77" s="161">
        <v>11</v>
      </c>
      <c r="G77" s="161"/>
      <c r="H77" s="161" t="s">
        <v>186</v>
      </c>
      <c r="I77" s="161" t="s">
        <v>186</v>
      </c>
      <c r="J77" s="161"/>
      <c r="K77" s="161">
        <v>25</v>
      </c>
      <c r="L77" s="161">
        <v>13</v>
      </c>
    </row>
    <row r="78" spans="1:12" s="67" customFormat="1" ht="12.75">
      <c r="A78" s="223" t="s">
        <v>93</v>
      </c>
      <c r="B78" s="161">
        <v>5</v>
      </c>
      <c r="C78" s="161" t="s">
        <v>186</v>
      </c>
      <c r="D78" s="161"/>
      <c r="E78" s="161">
        <v>8</v>
      </c>
      <c r="F78" s="161">
        <v>5</v>
      </c>
      <c r="G78" s="161"/>
      <c r="H78" s="161" t="s">
        <v>186</v>
      </c>
      <c r="I78" s="161" t="s">
        <v>186</v>
      </c>
      <c r="J78" s="161"/>
      <c r="K78" s="161">
        <v>12</v>
      </c>
      <c r="L78" s="161">
        <v>7</v>
      </c>
    </row>
    <row r="79" spans="1:12" s="67" customFormat="1" ht="12.75">
      <c r="A79" s="223" t="s">
        <v>92</v>
      </c>
      <c r="B79" s="161">
        <v>14</v>
      </c>
      <c r="C79" s="161">
        <v>2</v>
      </c>
      <c r="D79" s="161"/>
      <c r="E79" s="161">
        <v>23</v>
      </c>
      <c r="F79" s="161">
        <v>14</v>
      </c>
      <c r="G79" s="161"/>
      <c r="H79" s="161" t="s">
        <v>186</v>
      </c>
      <c r="I79" s="161" t="s">
        <v>186</v>
      </c>
      <c r="J79" s="161"/>
      <c r="K79" s="161">
        <v>21</v>
      </c>
      <c r="L79" s="161">
        <v>11</v>
      </c>
    </row>
    <row r="80" spans="1:12" s="67" customFormat="1" ht="12.75">
      <c r="A80" s="223" t="s">
        <v>91</v>
      </c>
      <c r="B80" s="161">
        <v>9</v>
      </c>
      <c r="C80" s="161" t="s">
        <v>186</v>
      </c>
      <c r="D80" s="161"/>
      <c r="E80" s="161">
        <v>17</v>
      </c>
      <c r="F80" s="161">
        <v>6</v>
      </c>
      <c r="G80" s="161"/>
      <c r="H80" s="161" t="s">
        <v>186</v>
      </c>
      <c r="I80" s="161" t="s">
        <v>186</v>
      </c>
      <c r="J80" s="161"/>
      <c r="K80" s="161">
        <v>22</v>
      </c>
      <c r="L80" s="161">
        <v>11</v>
      </c>
    </row>
    <row r="81" spans="1:12" s="67" customFormat="1" ht="12.75">
      <c r="A81" s="223" t="s">
        <v>90</v>
      </c>
      <c r="B81" s="161">
        <v>8</v>
      </c>
      <c r="C81" s="161">
        <v>1</v>
      </c>
      <c r="D81" s="161"/>
      <c r="E81" s="161">
        <v>3</v>
      </c>
      <c r="F81" s="161">
        <v>2</v>
      </c>
      <c r="G81" s="161"/>
      <c r="H81" s="161" t="s">
        <v>186</v>
      </c>
      <c r="I81" s="161" t="s">
        <v>186</v>
      </c>
      <c r="J81" s="161"/>
      <c r="K81" s="161">
        <v>11</v>
      </c>
      <c r="L81" s="161">
        <v>3</v>
      </c>
    </row>
    <row r="82" spans="1:12" s="67" customFormat="1" ht="12.75">
      <c r="A82" s="223" t="s">
        <v>89</v>
      </c>
      <c r="B82" s="161">
        <v>6</v>
      </c>
      <c r="C82" s="161">
        <v>1</v>
      </c>
      <c r="D82" s="161"/>
      <c r="E82" s="161">
        <v>9</v>
      </c>
      <c r="F82" s="161">
        <v>4</v>
      </c>
      <c r="G82" s="161"/>
      <c r="H82" s="161" t="s">
        <v>186</v>
      </c>
      <c r="I82" s="161" t="s">
        <v>186</v>
      </c>
      <c r="J82" s="161"/>
      <c r="K82" s="161">
        <v>22</v>
      </c>
      <c r="L82" s="161">
        <v>11</v>
      </c>
    </row>
    <row r="83" spans="1:12" s="67" customFormat="1" ht="12.75">
      <c r="A83" s="223" t="s">
        <v>88</v>
      </c>
      <c r="B83" s="161">
        <v>2</v>
      </c>
      <c r="C83" s="161" t="s">
        <v>186</v>
      </c>
      <c r="D83" s="161"/>
      <c r="E83" s="161">
        <v>7</v>
      </c>
      <c r="F83" s="161">
        <v>4</v>
      </c>
      <c r="G83" s="161"/>
      <c r="H83" s="161" t="s">
        <v>186</v>
      </c>
      <c r="I83" s="161" t="s">
        <v>186</v>
      </c>
      <c r="J83" s="161"/>
      <c r="K83" s="161">
        <v>14</v>
      </c>
      <c r="L83" s="161">
        <v>10</v>
      </c>
    </row>
    <row r="84" spans="1:12" s="67" customFormat="1" ht="12.75">
      <c r="A84" s="223" t="s">
        <v>87</v>
      </c>
      <c r="B84" s="161">
        <v>2</v>
      </c>
      <c r="C84" s="161" t="s">
        <v>186</v>
      </c>
      <c r="D84" s="161"/>
      <c r="E84" s="161">
        <v>1</v>
      </c>
      <c r="F84" s="161" t="s">
        <v>186</v>
      </c>
      <c r="G84" s="161"/>
      <c r="H84" s="161" t="s">
        <v>186</v>
      </c>
      <c r="I84" s="161" t="s">
        <v>186</v>
      </c>
      <c r="J84" s="161"/>
      <c r="K84" s="161">
        <v>9</v>
      </c>
      <c r="L84" s="161">
        <v>4</v>
      </c>
    </row>
    <row r="85" spans="1:12" s="67" customFormat="1" ht="12.75">
      <c r="A85" s="223" t="s">
        <v>86</v>
      </c>
      <c r="B85" s="161">
        <v>1</v>
      </c>
      <c r="C85" s="161" t="s">
        <v>186</v>
      </c>
      <c r="D85" s="161"/>
      <c r="E85" s="161">
        <v>12</v>
      </c>
      <c r="F85" s="161">
        <v>5</v>
      </c>
      <c r="G85" s="161"/>
      <c r="H85" s="161" t="s">
        <v>186</v>
      </c>
      <c r="I85" s="161" t="s">
        <v>186</v>
      </c>
      <c r="J85" s="161"/>
      <c r="K85" s="161">
        <v>25</v>
      </c>
      <c r="L85" s="161">
        <v>15</v>
      </c>
    </row>
    <row r="86" spans="1:12" s="67" customFormat="1" ht="12.75">
      <c r="A86" s="223" t="s">
        <v>85</v>
      </c>
      <c r="B86" s="161">
        <v>3</v>
      </c>
      <c r="C86" s="161" t="s">
        <v>186</v>
      </c>
      <c r="D86" s="161"/>
      <c r="E86" s="161">
        <v>6</v>
      </c>
      <c r="F86" s="161">
        <v>3</v>
      </c>
      <c r="G86" s="161"/>
      <c r="H86" s="161" t="s">
        <v>186</v>
      </c>
      <c r="I86" s="161" t="s">
        <v>186</v>
      </c>
      <c r="J86" s="161"/>
      <c r="K86" s="161">
        <v>9</v>
      </c>
      <c r="L86" s="161">
        <v>6</v>
      </c>
    </row>
    <row r="87" spans="1:12" s="67" customFormat="1" ht="12.75">
      <c r="A87" s="223" t="s">
        <v>142</v>
      </c>
      <c r="B87" s="161">
        <v>1</v>
      </c>
      <c r="C87" s="161" t="s">
        <v>186</v>
      </c>
      <c r="D87" s="161"/>
      <c r="E87" s="161" t="s">
        <v>186</v>
      </c>
      <c r="F87" s="161" t="s">
        <v>186</v>
      </c>
      <c r="G87" s="161"/>
      <c r="H87" s="161" t="s">
        <v>186</v>
      </c>
      <c r="I87" s="161" t="s">
        <v>186</v>
      </c>
      <c r="J87" s="161"/>
      <c r="K87" s="161">
        <v>3</v>
      </c>
      <c r="L87" s="161">
        <v>1</v>
      </c>
    </row>
    <row r="88" spans="1:12" s="67" customFormat="1" ht="12.75">
      <c r="A88" s="223" t="s">
        <v>84</v>
      </c>
      <c r="B88" s="161">
        <v>7</v>
      </c>
      <c r="C88" s="161">
        <v>1</v>
      </c>
      <c r="D88" s="161"/>
      <c r="E88" s="161">
        <v>7</v>
      </c>
      <c r="F88" s="161">
        <v>4</v>
      </c>
      <c r="G88" s="161"/>
      <c r="H88" s="161" t="s">
        <v>186</v>
      </c>
      <c r="I88" s="161" t="s">
        <v>186</v>
      </c>
      <c r="J88" s="161"/>
      <c r="K88" s="161">
        <v>14</v>
      </c>
      <c r="L88" s="161">
        <v>8</v>
      </c>
    </row>
    <row r="89" spans="1:12" s="67" customFormat="1" ht="12.75">
      <c r="A89" s="223" t="s">
        <v>83</v>
      </c>
      <c r="B89" s="161">
        <v>5</v>
      </c>
      <c r="C89" s="161">
        <v>2</v>
      </c>
      <c r="D89" s="161"/>
      <c r="E89" s="161">
        <v>13</v>
      </c>
      <c r="F89" s="161">
        <v>7</v>
      </c>
      <c r="G89" s="161"/>
      <c r="H89" s="161" t="s">
        <v>186</v>
      </c>
      <c r="I89" s="161" t="s">
        <v>186</v>
      </c>
      <c r="J89" s="161"/>
      <c r="K89" s="161">
        <v>5</v>
      </c>
      <c r="L89" s="161">
        <v>4</v>
      </c>
    </row>
    <row r="90" spans="1:12" s="67" customFormat="1" ht="12.75">
      <c r="A90" s="223" t="s">
        <v>82</v>
      </c>
      <c r="B90" s="161">
        <v>29</v>
      </c>
      <c r="C90" s="161">
        <v>3</v>
      </c>
      <c r="D90" s="161"/>
      <c r="E90" s="161">
        <v>60</v>
      </c>
      <c r="F90" s="161">
        <v>30</v>
      </c>
      <c r="G90" s="161"/>
      <c r="H90" s="161" t="s">
        <v>186</v>
      </c>
      <c r="I90" s="161" t="s">
        <v>186</v>
      </c>
      <c r="J90" s="161"/>
      <c r="K90" s="161">
        <v>49</v>
      </c>
      <c r="L90" s="161">
        <v>23</v>
      </c>
    </row>
    <row r="91" spans="1:12" s="67" customFormat="1" ht="12.75">
      <c r="A91" s="223" t="s">
        <v>81</v>
      </c>
      <c r="B91" s="161">
        <v>5</v>
      </c>
      <c r="C91" s="161" t="s">
        <v>186</v>
      </c>
      <c r="D91" s="161"/>
      <c r="E91" s="161">
        <v>10</v>
      </c>
      <c r="F91" s="161">
        <v>5</v>
      </c>
      <c r="G91" s="161"/>
      <c r="H91" s="161" t="s">
        <v>186</v>
      </c>
      <c r="I91" s="161" t="s">
        <v>186</v>
      </c>
      <c r="J91" s="161"/>
      <c r="K91" s="161">
        <v>10</v>
      </c>
      <c r="L91" s="161">
        <v>4</v>
      </c>
    </row>
    <row r="92" spans="1:12" s="67" customFormat="1" ht="12.75">
      <c r="A92" s="223" t="s">
        <v>80</v>
      </c>
      <c r="B92" s="161">
        <v>5</v>
      </c>
      <c r="C92" s="161" t="s">
        <v>186</v>
      </c>
      <c r="D92" s="161"/>
      <c r="E92" s="161">
        <v>3</v>
      </c>
      <c r="F92" s="161">
        <v>2</v>
      </c>
      <c r="G92" s="161"/>
      <c r="H92" s="161" t="s">
        <v>186</v>
      </c>
      <c r="I92" s="161" t="s">
        <v>186</v>
      </c>
      <c r="J92" s="161"/>
      <c r="K92" s="161">
        <v>5</v>
      </c>
      <c r="L92" s="161">
        <v>2</v>
      </c>
    </row>
    <row r="93" spans="1:12" s="67" customFormat="1" ht="12.75">
      <c r="A93" s="223" t="s">
        <v>79</v>
      </c>
      <c r="B93" s="161">
        <v>9</v>
      </c>
      <c r="C93" s="161" t="s">
        <v>186</v>
      </c>
      <c r="D93" s="161"/>
      <c r="E93" s="161">
        <v>10</v>
      </c>
      <c r="F93" s="161">
        <v>4</v>
      </c>
      <c r="G93" s="161"/>
      <c r="H93" s="161" t="s">
        <v>186</v>
      </c>
      <c r="I93" s="161" t="s">
        <v>186</v>
      </c>
      <c r="J93" s="161"/>
      <c r="K93" s="161">
        <v>13</v>
      </c>
      <c r="L93" s="161">
        <v>10</v>
      </c>
    </row>
    <row r="94" spans="1:12" s="67" customFormat="1" ht="12.75">
      <c r="A94" s="223" t="s">
        <v>78</v>
      </c>
      <c r="B94" s="161">
        <v>7</v>
      </c>
      <c r="C94" s="161">
        <v>2</v>
      </c>
      <c r="D94" s="161"/>
      <c r="E94" s="161">
        <v>9</v>
      </c>
      <c r="F94" s="161">
        <v>5</v>
      </c>
      <c r="G94" s="161"/>
      <c r="H94" s="161" t="s">
        <v>186</v>
      </c>
      <c r="I94" s="161" t="s">
        <v>186</v>
      </c>
      <c r="J94" s="161"/>
      <c r="K94" s="161">
        <v>6</v>
      </c>
      <c r="L94" s="161">
        <v>1</v>
      </c>
    </row>
    <row r="95" spans="1:12" s="67" customFormat="1" ht="12.75">
      <c r="A95" s="223" t="s">
        <v>77</v>
      </c>
      <c r="B95" s="161">
        <v>25</v>
      </c>
      <c r="C95" s="161">
        <v>3</v>
      </c>
      <c r="D95" s="161"/>
      <c r="E95" s="161">
        <v>59</v>
      </c>
      <c r="F95" s="161">
        <v>30</v>
      </c>
      <c r="G95" s="161"/>
      <c r="H95" s="161" t="s">
        <v>186</v>
      </c>
      <c r="I95" s="161" t="s">
        <v>186</v>
      </c>
      <c r="J95" s="161"/>
      <c r="K95" s="161">
        <v>39</v>
      </c>
      <c r="L95" s="161">
        <v>16</v>
      </c>
    </row>
    <row r="96" spans="1:12" s="67" customFormat="1" ht="12.75">
      <c r="A96" s="223" t="s">
        <v>76</v>
      </c>
      <c r="B96" s="161">
        <v>6</v>
      </c>
      <c r="C96" s="161" t="s">
        <v>186</v>
      </c>
      <c r="D96" s="161"/>
      <c r="E96" s="161">
        <v>7</v>
      </c>
      <c r="F96" s="161">
        <v>4</v>
      </c>
      <c r="G96" s="161"/>
      <c r="H96" s="161" t="s">
        <v>186</v>
      </c>
      <c r="I96" s="161" t="s">
        <v>186</v>
      </c>
      <c r="J96" s="161"/>
      <c r="K96" s="161">
        <v>26</v>
      </c>
      <c r="L96" s="161">
        <v>10</v>
      </c>
    </row>
    <row r="97" spans="1:12" s="67" customFormat="1" ht="12.75">
      <c r="A97" s="232" t="s">
        <v>75</v>
      </c>
      <c r="B97" s="295">
        <v>4</v>
      </c>
      <c r="C97" s="295" t="s">
        <v>186</v>
      </c>
      <c r="D97" s="295"/>
      <c r="E97" s="295">
        <v>2</v>
      </c>
      <c r="F97" s="295">
        <v>1</v>
      </c>
      <c r="G97" s="295"/>
      <c r="H97" s="295" t="s">
        <v>186</v>
      </c>
      <c r="I97" s="295" t="s">
        <v>186</v>
      </c>
      <c r="J97" s="295"/>
      <c r="K97" s="295">
        <v>9</v>
      </c>
      <c r="L97" s="295">
        <v>6</v>
      </c>
    </row>
    <row r="98" spans="1:10" s="2" customFormat="1" ht="12.75">
      <c r="A98" s="5" t="s">
        <v>290</v>
      </c>
      <c r="B98" s="5"/>
      <c r="C98" s="5"/>
      <c r="D98" s="5"/>
      <c r="E98" s="5"/>
      <c r="F98" s="5"/>
      <c r="G98" s="5"/>
      <c r="H98" s="5"/>
      <c r="I98" s="4"/>
      <c r="J98" s="4"/>
    </row>
    <row r="99" spans="1:12" s="293" customFormat="1" ht="15.75" customHeight="1">
      <c r="A99" s="294" t="s">
        <v>291</v>
      </c>
      <c r="B99" s="294"/>
      <c r="C99" s="294"/>
      <c r="D99" s="294"/>
      <c r="E99" s="294"/>
      <c r="F99" s="294"/>
      <c r="G99" s="294"/>
      <c r="H99" s="294"/>
      <c r="I99" s="294"/>
      <c r="J99" s="294"/>
      <c r="K99" s="294"/>
      <c r="L99" s="294"/>
    </row>
    <row r="100" spans="1:12" s="67" customFormat="1" ht="15" customHeight="1">
      <c r="A100" s="284" t="s">
        <v>170</v>
      </c>
      <c r="B100" s="291" t="s">
        <v>288</v>
      </c>
      <c r="C100" s="291"/>
      <c r="D100" s="292"/>
      <c r="E100" s="291" t="s">
        <v>287</v>
      </c>
      <c r="F100" s="291"/>
      <c r="G100" s="290" t="s">
        <v>286</v>
      </c>
      <c r="H100" s="291"/>
      <c r="I100" s="291"/>
      <c r="J100" s="290"/>
      <c r="K100" s="97" t="s">
        <v>199</v>
      </c>
      <c r="L100" s="97"/>
    </row>
    <row r="101" spans="1:12" s="67" customFormat="1" ht="12.75">
      <c r="A101" s="281"/>
      <c r="B101" s="289" t="s">
        <v>1</v>
      </c>
      <c r="C101" s="288" t="s">
        <v>284</v>
      </c>
      <c r="D101" s="211"/>
      <c r="E101" s="289" t="s">
        <v>1</v>
      </c>
      <c r="F101" s="288" t="s">
        <v>29</v>
      </c>
      <c r="G101" s="203"/>
      <c r="H101" s="289" t="s">
        <v>1</v>
      </c>
      <c r="I101" s="288" t="s">
        <v>29</v>
      </c>
      <c r="J101" s="211"/>
      <c r="K101" s="289" t="s">
        <v>1</v>
      </c>
      <c r="L101" s="288" t="s">
        <v>29</v>
      </c>
    </row>
    <row r="102" spans="1:12" s="67" customFormat="1" ht="12.75">
      <c r="A102" s="223" t="s">
        <v>74</v>
      </c>
      <c r="B102" s="161">
        <v>3</v>
      </c>
      <c r="C102" s="161" t="s">
        <v>186</v>
      </c>
      <c r="D102" s="161"/>
      <c r="E102" s="161">
        <v>9</v>
      </c>
      <c r="F102" s="161">
        <v>3</v>
      </c>
      <c r="G102" s="161"/>
      <c r="H102" s="161" t="s">
        <v>186</v>
      </c>
      <c r="I102" s="161" t="s">
        <v>186</v>
      </c>
      <c r="J102" s="161"/>
      <c r="K102" s="161">
        <v>15</v>
      </c>
      <c r="L102" s="161">
        <v>12</v>
      </c>
    </row>
    <row r="103" spans="1:12" s="67" customFormat="1" ht="12.75">
      <c r="A103" s="223" t="s">
        <v>73</v>
      </c>
      <c r="B103" s="161">
        <v>20</v>
      </c>
      <c r="C103" s="161">
        <v>7</v>
      </c>
      <c r="D103" s="161"/>
      <c r="E103" s="161">
        <v>76</v>
      </c>
      <c r="F103" s="161">
        <v>38</v>
      </c>
      <c r="G103" s="161"/>
      <c r="H103" s="161" t="s">
        <v>186</v>
      </c>
      <c r="I103" s="161" t="s">
        <v>186</v>
      </c>
      <c r="J103" s="161"/>
      <c r="K103" s="161">
        <v>35</v>
      </c>
      <c r="L103" s="161">
        <v>16</v>
      </c>
    </row>
    <row r="104" spans="1:12" s="67" customFormat="1" ht="12.75">
      <c r="A104" s="223" t="s">
        <v>72</v>
      </c>
      <c r="B104" s="161">
        <v>11</v>
      </c>
      <c r="C104" s="161">
        <v>1</v>
      </c>
      <c r="D104" s="161"/>
      <c r="E104" s="161">
        <v>30</v>
      </c>
      <c r="F104" s="161">
        <v>14</v>
      </c>
      <c r="G104" s="161"/>
      <c r="H104" s="161" t="s">
        <v>186</v>
      </c>
      <c r="I104" s="161" t="s">
        <v>186</v>
      </c>
      <c r="J104" s="161"/>
      <c r="K104" s="161">
        <v>26</v>
      </c>
      <c r="L104" s="161">
        <v>13</v>
      </c>
    </row>
    <row r="105" spans="1:12" s="67" customFormat="1" ht="12.75">
      <c r="A105" s="223" t="s">
        <v>71</v>
      </c>
      <c r="B105" s="161">
        <v>14</v>
      </c>
      <c r="C105" s="161">
        <v>6</v>
      </c>
      <c r="D105" s="161"/>
      <c r="E105" s="161">
        <v>32</v>
      </c>
      <c r="F105" s="161">
        <v>13</v>
      </c>
      <c r="G105" s="161"/>
      <c r="H105" s="161" t="s">
        <v>186</v>
      </c>
      <c r="I105" s="161" t="s">
        <v>186</v>
      </c>
      <c r="J105" s="161"/>
      <c r="K105" s="161">
        <v>19</v>
      </c>
      <c r="L105" s="161">
        <v>10</v>
      </c>
    </row>
    <row r="106" spans="1:12" s="67" customFormat="1" ht="12.75">
      <c r="A106" s="223" t="s">
        <v>70</v>
      </c>
      <c r="B106" s="161">
        <v>9</v>
      </c>
      <c r="C106" s="161">
        <v>1</v>
      </c>
      <c r="D106" s="161"/>
      <c r="E106" s="161">
        <v>17</v>
      </c>
      <c r="F106" s="161">
        <v>9</v>
      </c>
      <c r="G106" s="161"/>
      <c r="H106" s="161" t="s">
        <v>186</v>
      </c>
      <c r="I106" s="161" t="s">
        <v>186</v>
      </c>
      <c r="J106" s="161"/>
      <c r="K106" s="161">
        <v>19</v>
      </c>
      <c r="L106" s="161">
        <v>11</v>
      </c>
    </row>
    <row r="107" spans="1:12" s="67" customFormat="1" ht="12.75">
      <c r="A107" s="223" t="s">
        <v>69</v>
      </c>
      <c r="B107" s="161">
        <v>5</v>
      </c>
      <c r="C107" s="161" t="s">
        <v>186</v>
      </c>
      <c r="D107" s="161"/>
      <c r="E107" s="161">
        <v>3</v>
      </c>
      <c r="F107" s="161">
        <v>1</v>
      </c>
      <c r="G107" s="161"/>
      <c r="H107" s="161" t="s">
        <v>186</v>
      </c>
      <c r="I107" s="161" t="s">
        <v>186</v>
      </c>
      <c r="J107" s="161"/>
      <c r="K107" s="161">
        <v>5</v>
      </c>
      <c r="L107" s="161">
        <v>2</v>
      </c>
    </row>
    <row r="108" spans="1:12" s="67" customFormat="1" ht="12.75">
      <c r="A108" s="223" t="s">
        <v>68</v>
      </c>
      <c r="B108" s="161">
        <v>8</v>
      </c>
      <c r="C108" s="161" t="s">
        <v>186</v>
      </c>
      <c r="D108" s="161"/>
      <c r="E108" s="161">
        <v>21</v>
      </c>
      <c r="F108" s="161">
        <v>14</v>
      </c>
      <c r="G108" s="161"/>
      <c r="H108" s="161" t="s">
        <v>186</v>
      </c>
      <c r="I108" s="161" t="s">
        <v>186</v>
      </c>
      <c r="J108" s="161"/>
      <c r="K108" s="161">
        <v>22</v>
      </c>
      <c r="L108" s="161">
        <v>7</v>
      </c>
    </row>
    <row r="109" spans="1:12" s="67" customFormat="1" ht="12.75">
      <c r="A109" s="223" t="s">
        <v>67</v>
      </c>
      <c r="B109" s="161">
        <v>27</v>
      </c>
      <c r="C109" s="161">
        <v>4</v>
      </c>
      <c r="D109" s="161"/>
      <c r="E109" s="161">
        <v>101</v>
      </c>
      <c r="F109" s="161">
        <v>48</v>
      </c>
      <c r="G109" s="161"/>
      <c r="H109" s="161" t="s">
        <v>186</v>
      </c>
      <c r="I109" s="161" t="s">
        <v>186</v>
      </c>
      <c r="J109" s="161"/>
      <c r="K109" s="161">
        <v>85</v>
      </c>
      <c r="L109" s="161">
        <v>46</v>
      </c>
    </row>
    <row r="110" spans="1:12" s="67" customFormat="1" ht="12.75">
      <c r="A110" s="223" t="s">
        <v>66</v>
      </c>
      <c r="B110" s="161">
        <v>14</v>
      </c>
      <c r="C110" s="161">
        <v>1</v>
      </c>
      <c r="D110" s="161"/>
      <c r="E110" s="161">
        <v>16</v>
      </c>
      <c r="F110" s="161">
        <v>10</v>
      </c>
      <c r="G110" s="161"/>
      <c r="H110" s="161" t="s">
        <v>186</v>
      </c>
      <c r="I110" s="161" t="s">
        <v>186</v>
      </c>
      <c r="J110" s="161"/>
      <c r="K110" s="161">
        <v>30</v>
      </c>
      <c r="L110" s="161">
        <v>12</v>
      </c>
    </row>
    <row r="111" spans="1:12" s="67" customFormat="1" ht="12.75">
      <c r="A111" s="223" t="s">
        <v>65</v>
      </c>
      <c r="B111" s="161">
        <v>12</v>
      </c>
      <c r="C111" s="161" t="s">
        <v>186</v>
      </c>
      <c r="D111" s="161"/>
      <c r="E111" s="161">
        <v>20</v>
      </c>
      <c r="F111" s="161">
        <v>11</v>
      </c>
      <c r="G111" s="161"/>
      <c r="H111" s="161" t="s">
        <v>186</v>
      </c>
      <c r="I111" s="161" t="s">
        <v>186</v>
      </c>
      <c r="J111" s="161"/>
      <c r="K111" s="161">
        <v>27</v>
      </c>
      <c r="L111" s="161">
        <v>16</v>
      </c>
    </row>
    <row r="112" spans="1:12" s="67" customFormat="1" ht="12.75">
      <c r="A112" s="223" t="s">
        <v>64</v>
      </c>
      <c r="B112" s="161">
        <v>26</v>
      </c>
      <c r="C112" s="161" t="s">
        <v>186</v>
      </c>
      <c r="D112" s="161"/>
      <c r="E112" s="161">
        <v>20</v>
      </c>
      <c r="F112" s="161">
        <v>11</v>
      </c>
      <c r="G112" s="161"/>
      <c r="H112" s="161" t="s">
        <v>186</v>
      </c>
      <c r="I112" s="161" t="s">
        <v>186</v>
      </c>
      <c r="J112" s="161"/>
      <c r="K112" s="161">
        <v>16</v>
      </c>
      <c r="L112" s="161">
        <v>8</v>
      </c>
    </row>
    <row r="113" spans="1:12" s="67" customFormat="1" ht="12.75" customHeight="1">
      <c r="A113" s="287" t="s">
        <v>20</v>
      </c>
      <c r="B113" s="93">
        <f>SUM(B102:B112,B52:B97,B5:B47)</f>
        <v>1563</v>
      </c>
      <c r="C113" s="93">
        <f>SUM(C102:C112,C52:C97,C5:C47)</f>
        <v>213</v>
      </c>
      <c r="D113" s="93"/>
      <c r="E113" s="93">
        <f>SUM(E102:E112,E52:E97,E5:E47)</f>
        <v>3031</v>
      </c>
      <c r="F113" s="93">
        <f>SUM(F102:F112,F52:F97,F5:F47)</f>
        <v>1571</v>
      </c>
      <c r="G113" s="93"/>
      <c r="H113" s="93">
        <f>SUM(H102:H112,H52:H97,H5:H47)</f>
        <v>8</v>
      </c>
      <c r="I113" s="93">
        <f>SUM(I102:I112,I52:I97,I5:I47)</f>
        <v>5</v>
      </c>
      <c r="J113" s="93"/>
      <c r="K113" s="93">
        <f>SUM(K102:K112,K52:K97,K5:K47)</f>
        <v>3817</v>
      </c>
      <c r="L113" s="93">
        <f>SUM(L102:L112,L52:L97,L5:L47)</f>
        <v>2035</v>
      </c>
    </row>
    <row r="114" spans="1:12" s="67" customFormat="1" ht="15.75" customHeight="1">
      <c r="A114" s="286" t="s">
        <v>162</v>
      </c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</row>
    <row r="115" spans="1:12" s="67" customFormat="1" ht="12.75">
      <c r="A115" s="223" t="s">
        <v>61</v>
      </c>
      <c r="B115" s="161">
        <v>10</v>
      </c>
      <c r="C115" s="161" t="s">
        <v>186</v>
      </c>
      <c r="D115" s="161"/>
      <c r="E115" s="161">
        <v>13</v>
      </c>
      <c r="F115" s="161">
        <v>6</v>
      </c>
      <c r="G115" s="161"/>
      <c r="H115" s="161" t="s">
        <v>186</v>
      </c>
      <c r="I115" s="161" t="s">
        <v>186</v>
      </c>
      <c r="J115" s="161"/>
      <c r="K115" s="161">
        <v>14</v>
      </c>
      <c r="L115" s="161">
        <v>7</v>
      </c>
    </row>
    <row r="116" spans="1:12" s="67" customFormat="1" ht="12.75">
      <c r="A116" s="223" t="s">
        <v>60</v>
      </c>
      <c r="B116" s="161">
        <v>8</v>
      </c>
      <c r="C116" s="161" t="s">
        <v>186</v>
      </c>
      <c r="D116" s="161"/>
      <c r="E116" s="161">
        <v>9</v>
      </c>
      <c r="F116" s="161">
        <v>2</v>
      </c>
      <c r="G116" s="161"/>
      <c r="H116" s="161" t="s">
        <v>186</v>
      </c>
      <c r="I116" s="161" t="s">
        <v>186</v>
      </c>
      <c r="J116" s="161"/>
      <c r="K116" s="161">
        <v>14</v>
      </c>
      <c r="L116" s="161">
        <v>5</v>
      </c>
    </row>
    <row r="117" spans="1:12" s="67" customFormat="1" ht="12.75">
      <c r="A117" s="223" t="s">
        <v>59</v>
      </c>
      <c r="B117" s="161">
        <v>46</v>
      </c>
      <c r="C117" s="161">
        <v>5</v>
      </c>
      <c r="D117" s="161"/>
      <c r="E117" s="161">
        <v>113</v>
      </c>
      <c r="F117" s="161">
        <v>63</v>
      </c>
      <c r="G117" s="161"/>
      <c r="H117" s="161" t="s">
        <v>186</v>
      </c>
      <c r="I117" s="161" t="s">
        <v>186</v>
      </c>
      <c r="J117" s="161"/>
      <c r="K117" s="161">
        <v>74</v>
      </c>
      <c r="L117" s="161">
        <v>41</v>
      </c>
    </row>
    <row r="118" spans="1:12" s="67" customFormat="1" ht="12.75">
      <c r="A118" s="223" t="s">
        <v>58</v>
      </c>
      <c r="B118" s="161">
        <v>4</v>
      </c>
      <c r="C118" s="161">
        <v>1</v>
      </c>
      <c r="D118" s="161"/>
      <c r="E118" s="161">
        <v>5</v>
      </c>
      <c r="F118" s="161">
        <v>1</v>
      </c>
      <c r="G118" s="161"/>
      <c r="H118" s="161" t="s">
        <v>186</v>
      </c>
      <c r="I118" s="161" t="s">
        <v>186</v>
      </c>
      <c r="J118" s="161"/>
      <c r="K118" s="161">
        <v>4</v>
      </c>
      <c r="L118" s="161">
        <v>3</v>
      </c>
    </row>
    <row r="119" spans="1:12" s="67" customFormat="1" ht="12.75">
      <c r="A119" s="223" t="s">
        <v>57</v>
      </c>
      <c r="B119" s="161" t="s">
        <v>186</v>
      </c>
      <c r="C119" s="161" t="s">
        <v>186</v>
      </c>
      <c r="D119" s="161"/>
      <c r="E119" s="161">
        <v>1</v>
      </c>
      <c r="F119" s="161">
        <v>1</v>
      </c>
      <c r="G119" s="161"/>
      <c r="H119" s="161" t="s">
        <v>186</v>
      </c>
      <c r="I119" s="161" t="s">
        <v>186</v>
      </c>
      <c r="J119" s="161"/>
      <c r="K119" s="161">
        <v>2</v>
      </c>
      <c r="L119" s="161">
        <v>2</v>
      </c>
    </row>
    <row r="120" spans="1:12" s="67" customFormat="1" ht="12.75">
      <c r="A120" s="223" t="s">
        <v>56</v>
      </c>
      <c r="B120" s="161">
        <v>4</v>
      </c>
      <c r="C120" s="161" t="s">
        <v>186</v>
      </c>
      <c r="D120" s="161"/>
      <c r="E120" s="161">
        <v>7</v>
      </c>
      <c r="F120" s="161">
        <v>5</v>
      </c>
      <c r="G120" s="161"/>
      <c r="H120" s="161" t="s">
        <v>186</v>
      </c>
      <c r="I120" s="161" t="s">
        <v>186</v>
      </c>
      <c r="J120" s="161"/>
      <c r="K120" s="161">
        <v>12</v>
      </c>
      <c r="L120" s="161">
        <v>8</v>
      </c>
    </row>
    <row r="121" spans="1:12" s="67" customFormat="1" ht="12.75">
      <c r="A121" s="223" t="s">
        <v>55</v>
      </c>
      <c r="B121" s="161">
        <v>3</v>
      </c>
      <c r="C121" s="161" t="s">
        <v>186</v>
      </c>
      <c r="D121" s="161"/>
      <c r="E121" s="161">
        <v>10</v>
      </c>
      <c r="F121" s="161">
        <v>8</v>
      </c>
      <c r="G121" s="161"/>
      <c r="H121" s="161" t="s">
        <v>186</v>
      </c>
      <c r="I121" s="161" t="s">
        <v>186</v>
      </c>
      <c r="J121" s="161"/>
      <c r="K121" s="161">
        <v>4</v>
      </c>
      <c r="L121" s="161">
        <v>1</v>
      </c>
    </row>
    <row r="122" spans="1:12" s="67" customFormat="1" ht="12.75">
      <c r="A122" s="223" t="s">
        <v>54</v>
      </c>
      <c r="B122" s="161">
        <v>43</v>
      </c>
      <c r="C122" s="161">
        <v>5</v>
      </c>
      <c r="D122" s="161"/>
      <c r="E122" s="161">
        <v>60</v>
      </c>
      <c r="F122" s="161">
        <v>27</v>
      </c>
      <c r="G122" s="161"/>
      <c r="H122" s="161" t="s">
        <v>186</v>
      </c>
      <c r="I122" s="161" t="s">
        <v>186</v>
      </c>
      <c r="J122" s="161"/>
      <c r="K122" s="161">
        <v>49</v>
      </c>
      <c r="L122" s="161">
        <v>24</v>
      </c>
    </row>
    <row r="123" spans="1:12" s="67" customFormat="1" ht="12.75">
      <c r="A123" s="223" t="s">
        <v>53</v>
      </c>
      <c r="B123" s="161">
        <v>7</v>
      </c>
      <c r="C123" s="161" t="s">
        <v>186</v>
      </c>
      <c r="D123" s="161"/>
      <c r="E123" s="161">
        <v>9</v>
      </c>
      <c r="F123" s="161">
        <v>7</v>
      </c>
      <c r="G123" s="161"/>
      <c r="H123" s="161" t="s">
        <v>186</v>
      </c>
      <c r="I123" s="161" t="s">
        <v>186</v>
      </c>
      <c r="J123" s="161"/>
      <c r="K123" s="161">
        <v>8</v>
      </c>
      <c r="L123" s="161">
        <v>6</v>
      </c>
    </row>
    <row r="124" spans="1:12" s="67" customFormat="1" ht="12.75">
      <c r="A124" s="223" t="s">
        <v>52</v>
      </c>
      <c r="B124" s="161">
        <v>1</v>
      </c>
      <c r="C124" s="161">
        <v>1</v>
      </c>
      <c r="D124" s="161"/>
      <c r="E124" s="161">
        <v>1</v>
      </c>
      <c r="F124" s="161">
        <v>1</v>
      </c>
      <c r="G124" s="161"/>
      <c r="H124" s="161" t="s">
        <v>186</v>
      </c>
      <c r="I124" s="161" t="s">
        <v>186</v>
      </c>
      <c r="J124" s="161"/>
      <c r="K124" s="161">
        <v>12</v>
      </c>
      <c r="L124" s="161">
        <v>5</v>
      </c>
    </row>
    <row r="125" spans="1:12" s="67" customFormat="1" ht="12.75">
      <c r="A125" s="223" t="s">
        <v>51</v>
      </c>
      <c r="B125" s="161">
        <v>22</v>
      </c>
      <c r="C125" s="161">
        <v>6</v>
      </c>
      <c r="D125" s="161"/>
      <c r="E125" s="161">
        <v>52</v>
      </c>
      <c r="F125" s="161">
        <v>27</v>
      </c>
      <c r="G125" s="161"/>
      <c r="H125" s="161" t="s">
        <v>186</v>
      </c>
      <c r="I125" s="161" t="s">
        <v>186</v>
      </c>
      <c r="J125" s="161"/>
      <c r="K125" s="161">
        <v>39</v>
      </c>
      <c r="L125" s="161">
        <v>22</v>
      </c>
    </row>
    <row r="126" spans="1:12" s="67" customFormat="1" ht="12.75">
      <c r="A126" s="223" t="s">
        <v>50</v>
      </c>
      <c r="B126" s="161">
        <v>7</v>
      </c>
      <c r="C126" s="161">
        <v>1</v>
      </c>
      <c r="D126" s="161"/>
      <c r="E126" s="161">
        <v>23</v>
      </c>
      <c r="F126" s="161">
        <v>16</v>
      </c>
      <c r="G126" s="161"/>
      <c r="H126" s="161" t="s">
        <v>186</v>
      </c>
      <c r="I126" s="161" t="s">
        <v>186</v>
      </c>
      <c r="J126" s="161"/>
      <c r="K126" s="161">
        <v>13</v>
      </c>
      <c r="L126" s="161">
        <v>7</v>
      </c>
    </row>
    <row r="127" spans="1:12" s="67" customFormat="1" ht="12.75">
      <c r="A127" s="223" t="s">
        <v>49</v>
      </c>
      <c r="B127" s="161">
        <v>23</v>
      </c>
      <c r="C127" s="161">
        <v>2</v>
      </c>
      <c r="D127" s="161"/>
      <c r="E127" s="161">
        <v>28</v>
      </c>
      <c r="F127" s="161">
        <v>16</v>
      </c>
      <c r="G127" s="161"/>
      <c r="H127" s="161" t="s">
        <v>186</v>
      </c>
      <c r="I127" s="161" t="s">
        <v>186</v>
      </c>
      <c r="J127" s="161"/>
      <c r="K127" s="161">
        <v>64</v>
      </c>
      <c r="L127" s="161">
        <v>28</v>
      </c>
    </row>
    <row r="128" spans="1:12" s="67" customFormat="1" ht="12.75">
      <c r="A128" s="223" t="s">
        <v>48</v>
      </c>
      <c r="B128" s="161">
        <v>317</v>
      </c>
      <c r="C128" s="161">
        <v>42</v>
      </c>
      <c r="D128" s="161"/>
      <c r="E128" s="161">
        <v>526</v>
      </c>
      <c r="F128" s="161">
        <v>254</v>
      </c>
      <c r="G128" s="161"/>
      <c r="H128" s="161">
        <v>5</v>
      </c>
      <c r="I128" s="161">
        <v>2</v>
      </c>
      <c r="J128" s="161"/>
      <c r="K128" s="161">
        <v>600</v>
      </c>
      <c r="L128" s="161">
        <v>316</v>
      </c>
    </row>
    <row r="129" spans="1:12" s="67" customFormat="1" ht="12.75">
      <c r="A129" s="223" t="s">
        <v>47</v>
      </c>
      <c r="B129" s="161">
        <v>6</v>
      </c>
      <c r="C129" s="161">
        <v>1</v>
      </c>
      <c r="D129" s="161"/>
      <c r="E129" s="161">
        <v>19</v>
      </c>
      <c r="F129" s="161">
        <v>7</v>
      </c>
      <c r="G129" s="161"/>
      <c r="H129" s="161" t="s">
        <v>186</v>
      </c>
      <c r="I129" s="161" t="s">
        <v>186</v>
      </c>
      <c r="J129" s="161"/>
      <c r="K129" s="161">
        <v>12</v>
      </c>
      <c r="L129" s="161">
        <v>6</v>
      </c>
    </row>
    <row r="130" spans="1:12" s="67" customFormat="1" ht="12.75">
      <c r="A130" s="223" t="s">
        <v>46</v>
      </c>
      <c r="B130" s="161">
        <v>28</v>
      </c>
      <c r="C130" s="161">
        <v>7</v>
      </c>
      <c r="D130" s="161"/>
      <c r="E130" s="161">
        <v>48</v>
      </c>
      <c r="F130" s="161">
        <v>31</v>
      </c>
      <c r="G130" s="161"/>
      <c r="H130" s="161" t="s">
        <v>186</v>
      </c>
      <c r="I130" s="161" t="s">
        <v>186</v>
      </c>
      <c r="J130" s="161"/>
      <c r="K130" s="161">
        <v>55</v>
      </c>
      <c r="L130" s="161">
        <v>24</v>
      </c>
    </row>
    <row r="131" spans="1:12" s="67" customFormat="1" ht="12.75">
      <c r="A131" s="223" t="s">
        <v>45</v>
      </c>
      <c r="B131" s="161">
        <v>45</v>
      </c>
      <c r="C131" s="161">
        <v>10</v>
      </c>
      <c r="D131" s="161"/>
      <c r="E131" s="161">
        <v>89</v>
      </c>
      <c r="F131" s="161">
        <v>45</v>
      </c>
      <c r="G131" s="161"/>
      <c r="H131" s="161" t="s">
        <v>186</v>
      </c>
      <c r="I131" s="161" t="s">
        <v>186</v>
      </c>
      <c r="J131" s="161"/>
      <c r="K131" s="161">
        <v>48</v>
      </c>
      <c r="L131" s="161">
        <v>28</v>
      </c>
    </row>
    <row r="132" spans="1:12" s="67" customFormat="1" ht="12.75">
      <c r="A132" s="223" t="s">
        <v>44</v>
      </c>
      <c r="B132" s="161">
        <v>19</v>
      </c>
      <c r="C132" s="161" t="s">
        <v>186</v>
      </c>
      <c r="D132" s="161"/>
      <c r="E132" s="161">
        <v>51</v>
      </c>
      <c r="F132" s="161">
        <v>34</v>
      </c>
      <c r="G132" s="161"/>
      <c r="H132" s="161" t="s">
        <v>186</v>
      </c>
      <c r="I132" s="161" t="s">
        <v>186</v>
      </c>
      <c r="J132" s="161"/>
      <c r="K132" s="161">
        <v>40</v>
      </c>
      <c r="L132" s="161">
        <v>24</v>
      </c>
    </row>
    <row r="133" spans="1:12" s="67" customFormat="1" ht="12.75">
      <c r="A133" s="223" t="s">
        <v>43</v>
      </c>
      <c r="B133" s="161" t="s">
        <v>186</v>
      </c>
      <c r="C133" s="161" t="s">
        <v>186</v>
      </c>
      <c r="D133" s="161"/>
      <c r="E133" s="161">
        <v>1</v>
      </c>
      <c r="F133" s="161">
        <v>1</v>
      </c>
      <c r="G133" s="161"/>
      <c r="H133" s="161" t="s">
        <v>186</v>
      </c>
      <c r="I133" s="161" t="s">
        <v>186</v>
      </c>
      <c r="J133" s="161"/>
      <c r="K133" s="161">
        <v>6</v>
      </c>
      <c r="L133" s="161">
        <v>4</v>
      </c>
    </row>
    <row r="134" spans="1:12" s="67" customFormat="1" ht="12.75">
      <c r="A134" s="223" t="s">
        <v>42</v>
      </c>
      <c r="B134" s="161">
        <v>82</v>
      </c>
      <c r="C134" s="161">
        <v>13</v>
      </c>
      <c r="D134" s="161"/>
      <c r="E134" s="161">
        <v>150</v>
      </c>
      <c r="F134" s="161">
        <v>89</v>
      </c>
      <c r="G134" s="161"/>
      <c r="H134" s="161" t="s">
        <v>186</v>
      </c>
      <c r="I134" s="161" t="s">
        <v>186</v>
      </c>
      <c r="J134" s="161"/>
      <c r="K134" s="161">
        <v>143</v>
      </c>
      <c r="L134" s="161">
        <v>69</v>
      </c>
    </row>
    <row r="135" spans="1:12" s="67" customFormat="1" ht="12.75">
      <c r="A135" s="223" t="s">
        <v>41</v>
      </c>
      <c r="B135" s="161">
        <v>53</v>
      </c>
      <c r="C135" s="161">
        <v>4</v>
      </c>
      <c r="D135" s="161"/>
      <c r="E135" s="161">
        <v>154</v>
      </c>
      <c r="F135" s="161">
        <v>82</v>
      </c>
      <c r="G135" s="161"/>
      <c r="H135" s="161">
        <v>3</v>
      </c>
      <c r="I135" s="161">
        <v>1</v>
      </c>
      <c r="J135" s="161"/>
      <c r="K135" s="161">
        <v>141</v>
      </c>
      <c r="L135" s="161">
        <v>78</v>
      </c>
    </row>
    <row r="136" spans="1:12" s="67" customFormat="1" ht="12.75">
      <c r="A136" s="223" t="s">
        <v>40</v>
      </c>
      <c r="B136" s="161">
        <v>15</v>
      </c>
      <c r="C136" s="161">
        <v>3</v>
      </c>
      <c r="D136" s="161"/>
      <c r="E136" s="161">
        <v>36</v>
      </c>
      <c r="F136" s="161">
        <v>12</v>
      </c>
      <c r="G136" s="161"/>
      <c r="H136" s="161" t="s">
        <v>186</v>
      </c>
      <c r="I136" s="161" t="s">
        <v>186</v>
      </c>
      <c r="J136" s="161"/>
      <c r="K136" s="161">
        <v>28</v>
      </c>
      <c r="L136" s="161">
        <v>15</v>
      </c>
    </row>
    <row r="137" spans="1:12" s="67" customFormat="1" ht="12.75">
      <c r="A137" s="223" t="s">
        <v>39</v>
      </c>
      <c r="B137" s="161">
        <v>10</v>
      </c>
      <c r="C137" s="161" t="s">
        <v>186</v>
      </c>
      <c r="D137" s="161"/>
      <c r="E137" s="161">
        <v>19</v>
      </c>
      <c r="F137" s="161">
        <v>7</v>
      </c>
      <c r="G137" s="161"/>
      <c r="H137" s="161" t="s">
        <v>186</v>
      </c>
      <c r="I137" s="161" t="s">
        <v>186</v>
      </c>
      <c r="J137" s="161"/>
      <c r="K137" s="161">
        <v>26</v>
      </c>
      <c r="L137" s="161">
        <v>11</v>
      </c>
    </row>
    <row r="138" spans="1:12" s="67" customFormat="1" ht="12.75">
      <c r="A138" s="223" t="s">
        <v>38</v>
      </c>
      <c r="B138" s="161">
        <v>16</v>
      </c>
      <c r="C138" s="161" t="s">
        <v>186</v>
      </c>
      <c r="D138" s="161"/>
      <c r="E138" s="161">
        <v>18</v>
      </c>
      <c r="F138" s="161">
        <v>5</v>
      </c>
      <c r="G138" s="161"/>
      <c r="H138" s="161" t="s">
        <v>186</v>
      </c>
      <c r="I138" s="161" t="s">
        <v>186</v>
      </c>
      <c r="J138" s="161"/>
      <c r="K138" s="161">
        <v>13</v>
      </c>
      <c r="L138" s="161">
        <v>6</v>
      </c>
    </row>
    <row r="139" spans="1:12" s="67" customFormat="1" ht="12.75">
      <c r="A139" s="223" t="s">
        <v>37</v>
      </c>
      <c r="B139" s="161">
        <v>9</v>
      </c>
      <c r="C139" s="161">
        <v>1</v>
      </c>
      <c r="D139" s="161"/>
      <c r="E139" s="161">
        <v>6</v>
      </c>
      <c r="F139" s="161">
        <v>4</v>
      </c>
      <c r="G139" s="161"/>
      <c r="H139" s="161" t="s">
        <v>186</v>
      </c>
      <c r="I139" s="161" t="s">
        <v>186</v>
      </c>
      <c r="J139" s="161"/>
      <c r="K139" s="161">
        <v>18</v>
      </c>
      <c r="L139" s="161">
        <v>7</v>
      </c>
    </row>
    <row r="140" spans="1:12" s="67" customFormat="1" ht="12.75">
      <c r="A140" s="223" t="s">
        <v>36</v>
      </c>
      <c r="B140" s="161">
        <v>9</v>
      </c>
      <c r="C140" s="161">
        <v>2</v>
      </c>
      <c r="D140" s="161"/>
      <c r="E140" s="161">
        <v>8</v>
      </c>
      <c r="F140" s="161">
        <v>5</v>
      </c>
      <c r="G140" s="161"/>
      <c r="H140" s="161" t="s">
        <v>186</v>
      </c>
      <c r="I140" s="161" t="s">
        <v>186</v>
      </c>
      <c r="J140" s="161"/>
      <c r="K140" s="161">
        <v>14</v>
      </c>
      <c r="L140" s="161">
        <v>7</v>
      </c>
    </row>
    <row r="141" spans="1:12" s="67" customFormat="1" ht="12.75">
      <c r="A141" s="223" t="s">
        <v>31</v>
      </c>
      <c r="B141" s="161">
        <v>18</v>
      </c>
      <c r="C141" s="161">
        <v>3</v>
      </c>
      <c r="D141" s="161"/>
      <c r="E141" s="161">
        <v>54</v>
      </c>
      <c r="F141" s="161">
        <v>24</v>
      </c>
      <c r="G141" s="161"/>
      <c r="H141" s="161" t="s">
        <v>186</v>
      </c>
      <c r="I141" s="161" t="s">
        <v>186</v>
      </c>
      <c r="J141" s="161"/>
      <c r="K141" s="161">
        <v>43</v>
      </c>
      <c r="L141" s="161">
        <v>27</v>
      </c>
    </row>
    <row r="142" spans="1:12" s="67" customFormat="1" ht="12.75">
      <c r="A142" s="223" t="s">
        <v>35</v>
      </c>
      <c r="B142" s="161">
        <v>14</v>
      </c>
      <c r="C142" s="161">
        <v>2</v>
      </c>
      <c r="D142" s="161"/>
      <c r="E142" s="161">
        <v>18</v>
      </c>
      <c r="F142" s="161">
        <v>8</v>
      </c>
      <c r="G142" s="161"/>
      <c r="H142" s="161" t="s">
        <v>186</v>
      </c>
      <c r="I142" s="161" t="s">
        <v>186</v>
      </c>
      <c r="J142" s="161"/>
      <c r="K142" s="161">
        <v>123</v>
      </c>
      <c r="L142" s="161">
        <v>65</v>
      </c>
    </row>
    <row r="143" spans="1:12" s="67" customFormat="1" ht="12.75">
      <c r="A143" s="223" t="s">
        <v>34</v>
      </c>
      <c r="B143" s="161">
        <v>13</v>
      </c>
      <c r="C143" s="161" t="s">
        <v>186</v>
      </c>
      <c r="D143" s="161"/>
      <c r="E143" s="161">
        <v>40</v>
      </c>
      <c r="F143" s="161">
        <v>16</v>
      </c>
      <c r="G143" s="161"/>
      <c r="H143" s="161" t="s">
        <v>186</v>
      </c>
      <c r="I143" s="161" t="s">
        <v>186</v>
      </c>
      <c r="J143" s="161"/>
      <c r="K143" s="161">
        <v>66</v>
      </c>
      <c r="L143" s="161">
        <v>35</v>
      </c>
    </row>
    <row r="144" spans="1:12" s="67" customFormat="1" ht="12.75">
      <c r="A144" s="223" t="s">
        <v>33</v>
      </c>
      <c r="B144" s="161">
        <v>82</v>
      </c>
      <c r="C144" s="161" t="s">
        <v>186</v>
      </c>
      <c r="D144" s="161"/>
      <c r="E144" s="161">
        <v>40</v>
      </c>
      <c r="F144" s="161">
        <v>27</v>
      </c>
      <c r="G144" s="161"/>
      <c r="H144" s="161" t="s">
        <v>186</v>
      </c>
      <c r="I144" s="161" t="s">
        <v>186</v>
      </c>
      <c r="J144" s="161"/>
      <c r="K144" s="161">
        <v>32</v>
      </c>
      <c r="L144" s="161">
        <v>17</v>
      </c>
    </row>
    <row r="145" spans="1:12" s="67" customFormat="1" ht="12.75">
      <c r="A145" s="223" t="s">
        <v>32</v>
      </c>
      <c r="B145" s="161">
        <v>3</v>
      </c>
      <c r="C145" s="161">
        <v>1</v>
      </c>
      <c r="D145" s="161"/>
      <c r="E145" s="161">
        <v>10</v>
      </c>
      <c r="F145" s="161">
        <v>6</v>
      </c>
      <c r="G145" s="161"/>
      <c r="H145" s="161" t="s">
        <v>186</v>
      </c>
      <c r="I145" s="161" t="s">
        <v>186</v>
      </c>
      <c r="J145" s="161"/>
      <c r="K145" s="161">
        <v>23</v>
      </c>
      <c r="L145" s="161">
        <v>13</v>
      </c>
    </row>
    <row r="146" spans="1:12" s="16" customFormat="1" ht="12.75" customHeight="1">
      <c r="A146" s="285" t="s">
        <v>19</v>
      </c>
      <c r="B146" s="194">
        <f>SUM(B115:B145)</f>
        <v>917</v>
      </c>
      <c r="C146" s="194">
        <f>SUM(C115:C145)</f>
        <v>110</v>
      </c>
      <c r="D146" s="194"/>
      <c r="E146" s="194">
        <f>SUM(E115:E145)</f>
        <v>1618</v>
      </c>
      <c r="F146" s="194">
        <f>SUM(F115:F145)</f>
        <v>837</v>
      </c>
      <c r="G146" s="194"/>
      <c r="H146" s="194">
        <f>SUM(H115:H145)</f>
        <v>8</v>
      </c>
      <c r="I146" s="194">
        <f>SUM(I115:I145)</f>
        <v>3</v>
      </c>
      <c r="J146" s="194"/>
      <c r="K146" s="194">
        <f>SUM(K115:K145)</f>
        <v>1740</v>
      </c>
      <c r="L146" s="194">
        <f>SUM(L115:L145)</f>
        <v>911</v>
      </c>
    </row>
    <row r="147" spans="1:10" s="118" customFormat="1" ht="12.75" customHeight="1">
      <c r="A147" s="5" t="s">
        <v>290</v>
      </c>
      <c r="B147" s="5"/>
      <c r="C147" s="5"/>
      <c r="D147" s="5"/>
      <c r="E147" s="5"/>
      <c r="F147" s="5"/>
      <c r="G147" s="5"/>
      <c r="H147" s="5"/>
      <c r="I147" s="119"/>
      <c r="J147" s="119"/>
    </row>
    <row r="148" spans="2:12" s="67" customFormat="1" ht="12.75"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</row>
  </sheetData>
  <sheetProtection/>
  <mergeCells count="23">
    <mergeCell ref="A1:L1"/>
    <mergeCell ref="A2:A3"/>
    <mergeCell ref="B2:C2"/>
    <mergeCell ref="E2:F2"/>
    <mergeCell ref="H2:I2"/>
    <mergeCell ref="K2:L2"/>
    <mergeCell ref="A4:L4"/>
    <mergeCell ref="A48:H48"/>
    <mergeCell ref="A49:L49"/>
    <mergeCell ref="A50:A51"/>
    <mergeCell ref="B50:C50"/>
    <mergeCell ref="E50:F50"/>
    <mergeCell ref="H50:I50"/>
    <mergeCell ref="K50:L50"/>
    <mergeCell ref="A114:L114"/>
    <mergeCell ref="A147:H147"/>
    <mergeCell ref="A98:H98"/>
    <mergeCell ref="A99:L99"/>
    <mergeCell ref="A100:A101"/>
    <mergeCell ref="B100:C100"/>
    <mergeCell ref="E100:F100"/>
    <mergeCell ref="H100:I100"/>
    <mergeCell ref="K100:L10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2" manualBreakCount="2">
    <brk id="48" max="255" man="1"/>
    <brk id="98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0"/>
  <dimension ref="A1:K29"/>
  <sheetViews>
    <sheetView zoomScalePageLayoutView="0" workbookViewId="0" topLeftCell="A1">
      <selection activeCell="E42" sqref="E42"/>
    </sheetView>
  </sheetViews>
  <sheetFormatPr defaultColWidth="8.8515625" defaultRowHeight="15"/>
  <cols>
    <col min="1" max="1" width="16.421875" style="297" customWidth="1"/>
    <col min="2" max="7" width="7.57421875" style="297" customWidth="1"/>
    <col min="8" max="8" width="0.5625" style="297" customWidth="1"/>
    <col min="9" max="11" width="7.57421875" style="297" customWidth="1"/>
    <col min="12" max="12" width="6.00390625" style="297" customWidth="1"/>
    <col min="13" max="16384" width="8.8515625" style="297" customWidth="1"/>
  </cols>
  <sheetData>
    <row r="1" spans="1:11" s="29" customFormat="1" ht="15.75" customHeight="1">
      <c r="A1" s="90" t="s">
        <v>307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s="1" customFormat="1" ht="12.75" customHeight="1">
      <c r="A2" s="331"/>
      <c r="B2" s="330" t="s">
        <v>306</v>
      </c>
      <c r="C2" s="330" t="s">
        <v>305</v>
      </c>
      <c r="D2" s="329" t="s">
        <v>304</v>
      </c>
      <c r="E2" s="329"/>
      <c r="F2" s="329"/>
      <c r="G2" s="329"/>
      <c r="H2" s="328"/>
      <c r="I2" s="327" t="s">
        <v>303</v>
      </c>
      <c r="J2" s="327"/>
      <c r="K2" s="326" t="s">
        <v>302</v>
      </c>
    </row>
    <row r="3" spans="1:11" s="1" customFormat="1" ht="27" customHeight="1">
      <c r="A3" s="325"/>
      <c r="B3" s="324"/>
      <c r="C3" s="324" t="s">
        <v>301</v>
      </c>
      <c r="D3" s="323" t="s">
        <v>297</v>
      </c>
      <c r="E3" s="323" t="s">
        <v>300</v>
      </c>
      <c r="F3" s="323" t="s">
        <v>193</v>
      </c>
      <c r="G3" s="323" t="s">
        <v>299</v>
      </c>
      <c r="H3" s="322"/>
      <c r="I3" s="321" t="s">
        <v>298</v>
      </c>
      <c r="J3" s="321" t="s">
        <v>297</v>
      </c>
      <c r="K3" s="320"/>
    </row>
    <row r="4" spans="1:11" s="1" customFormat="1" ht="15.75" customHeight="1">
      <c r="A4" s="319">
        <v>2006</v>
      </c>
      <c r="B4" s="319"/>
      <c r="C4" s="319"/>
      <c r="D4" s="319"/>
      <c r="E4" s="319"/>
      <c r="F4" s="319"/>
      <c r="G4" s="319"/>
      <c r="H4" s="319"/>
      <c r="I4" s="319"/>
      <c r="J4" s="319"/>
      <c r="K4" s="319">
        <v>2006</v>
      </c>
    </row>
    <row r="5" spans="1:11" s="101" customFormat="1" ht="12.75">
      <c r="A5" s="312" t="s">
        <v>20</v>
      </c>
      <c r="B5" s="308">
        <v>8.194002720192934</v>
      </c>
      <c r="C5" s="308">
        <v>9.91404910231062</v>
      </c>
      <c r="D5" s="308">
        <v>-4.064862974780366</v>
      </c>
      <c r="E5" s="308">
        <v>-3.686915563463027</v>
      </c>
      <c r="F5" s="308">
        <v>-0.24682279922765032</v>
      </c>
      <c r="G5" s="308">
        <v>-0.13112461208968923</v>
      </c>
      <c r="H5" s="308"/>
      <c r="I5" s="308">
        <v>-1.7200463821176881</v>
      </c>
      <c r="J5" s="318">
        <v>-5.784909356898054</v>
      </c>
      <c r="K5" s="315">
        <v>4.244837932550528</v>
      </c>
    </row>
    <row r="6" spans="1:11" s="101" customFormat="1" ht="12.75">
      <c r="A6" s="312" t="s">
        <v>19</v>
      </c>
      <c r="B6" s="308">
        <v>8.691214070835112</v>
      </c>
      <c r="C6" s="308">
        <v>8.887514783897453</v>
      </c>
      <c r="D6" s="308">
        <v>-2.2476431645637955</v>
      </c>
      <c r="E6" s="308">
        <v>-3.5186902816424483</v>
      </c>
      <c r="F6" s="308">
        <v>1.3741049914363814</v>
      </c>
      <c r="G6" s="308">
        <v>-0.1030578743577286</v>
      </c>
      <c r="H6" s="308"/>
      <c r="I6" s="308">
        <v>-0.19630071306234018</v>
      </c>
      <c r="J6" s="318">
        <v>-2.4439438776261353</v>
      </c>
      <c r="K6" s="315">
        <v>4.750477256108633</v>
      </c>
    </row>
    <row r="7" spans="1:11" s="101" customFormat="1" ht="12.75">
      <c r="A7" s="312" t="s">
        <v>18</v>
      </c>
      <c r="B7" s="308">
        <v>8.364939464697864</v>
      </c>
      <c r="C7" s="308">
        <v>9.561135931109883</v>
      </c>
      <c r="D7" s="308">
        <v>-3.4401193159578347</v>
      </c>
      <c r="E7" s="308">
        <v>-3.629081240130114</v>
      </c>
      <c r="F7" s="308">
        <v>0.3104374468544588</v>
      </c>
      <c r="G7" s="308">
        <v>-0.12147552268217955</v>
      </c>
      <c r="H7" s="308"/>
      <c r="I7" s="308">
        <v>-1.196196466412018</v>
      </c>
      <c r="J7" s="318">
        <v>-4.636315782369852</v>
      </c>
      <c r="K7" s="315">
        <v>4.418672137564281</v>
      </c>
    </row>
    <row r="8" spans="1:11" s="101" customFormat="1" ht="12.75">
      <c r="A8" s="310" t="s">
        <v>174</v>
      </c>
      <c r="B8" s="308">
        <v>9.638432445463005</v>
      </c>
      <c r="C8" s="308">
        <v>8.655526520201818</v>
      </c>
      <c r="D8" s="309">
        <v>-1.2</v>
      </c>
      <c r="E8" s="309">
        <v>-2.4</v>
      </c>
      <c r="F8" s="309">
        <v>1.1</v>
      </c>
      <c r="G8" s="309">
        <v>0.1</v>
      </c>
      <c r="H8" s="308"/>
      <c r="I8" s="307">
        <v>0.9</v>
      </c>
      <c r="J8" s="306">
        <v>-0.3</v>
      </c>
      <c r="K8" s="315">
        <v>4.740041302956628</v>
      </c>
    </row>
    <row r="9" spans="1:11" s="101" customFormat="1" ht="12.75">
      <c r="A9" s="310" t="s">
        <v>16</v>
      </c>
      <c r="B9" s="308">
        <v>9.50111567403469</v>
      </c>
      <c r="C9" s="308">
        <v>9.465181738930665</v>
      </c>
      <c r="D9" s="309">
        <v>6.2</v>
      </c>
      <c r="E9" s="317" t="s">
        <v>295</v>
      </c>
      <c r="F9" s="309">
        <v>3.7</v>
      </c>
      <c r="G9" s="309">
        <v>2.2</v>
      </c>
      <c r="H9" s="308"/>
      <c r="I9" s="307">
        <v>0</v>
      </c>
      <c r="J9" s="306">
        <v>6.2</v>
      </c>
      <c r="K9" s="315">
        <v>4.142073142727503</v>
      </c>
    </row>
    <row r="10" spans="1:11" s="101" customFormat="1" ht="15.75" customHeight="1">
      <c r="A10" s="314">
        <v>2007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>
        <v>2007</v>
      </c>
    </row>
    <row r="11" spans="1:11" s="101" customFormat="1" ht="12.75">
      <c r="A11" s="312" t="s">
        <v>20</v>
      </c>
      <c r="B11" s="308">
        <v>8.03857483680919</v>
      </c>
      <c r="C11" s="308">
        <v>10.16241017892603</v>
      </c>
      <c r="D11" s="308">
        <v>0.516120374755004</v>
      </c>
      <c r="E11" s="308">
        <v>-3.5767141970521785</v>
      </c>
      <c r="F11" s="308">
        <v>4.309605129204285</v>
      </c>
      <c r="G11" s="308">
        <v>-0.21677055739710172</v>
      </c>
      <c r="H11" s="308"/>
      <c r="I11" s="308">
        <v>-2.123835342116842</v>
      </c>
      <c r="J11" s="318">
        <v>-1.6077149673618378</v>
      </c>
      <c r="K11" s="315">
        <v>4.505730871611186</v>
      </c>
    </row>
    <row r="12" spans="1:11" s="101" customFormat="1" ht="12.75">
      <c r="A12" s="312" t="s">
        <v>19</v>
      </c>
      <c r="B12" s="308">
        <v>8.631906630070263</v>
      </c>
      <c r="C12" s="308">
        <v>8.749748358808423</v>
      </c>
      <c r="D12" s="308">
        <v>1.5221223295345743</v>
      </c>
      <c r="E12" s="308">
        <v>-4.212841802389241</v>
      </c>
      <c r="F12" s="308">
        <v>5.960827445338623</v>
      </c>
      <c r="G12" s="308">
        <v>-0.2258633134148078</v>
      </c>
      <c r="H12" s="308"/>
      <c r="I12" s="308">
        <v>-0.1178417287381606</v>
      </c>
      <c r="J12" s="318">
        <v>1.4042806007964137</v>
      </c>
      <c r="K12" s="315">
        <v>4.6498382131265865</v>
      </c>
    </row>
    <row r="13" spans="1:11" s="101" customFormat="1" ht="12.75">
      <c r="A13" s="312" t="s">
        <v>18</v>
      </c>
      <c r="B13" s="308">
        <v>8.242982765518182</v>
      </c>
      <c r="C13" s="308">
        <v>9.675735977583416</v>
      </c>
      <c r="D13" s="308">
        <v>0.8626967392600599</v>
      </c>
      <c r="E13" s="308">
        <v>-3.795865652744264</v>
      </c>
      <c r="F13" s="308">
        <v>4.878465482403947</v>
      </c>
      <c r="G13" s="308">
        <v>-0.2199030903996231</v>
      </c>
      <c r="H13" s="308"/>
      <c r="I13" s="308">
        <v>-1.4327532120652369</v>
      </c>
      <c r="J13" s="318">
        <v>-0.5700564728051768</v>
      </c>
      <c r="K13" s="315">
        <v>4.555377095739885</v>
      </c>
    </row>
    <row r="14" spans="1:11" s="101" customFormat="1" ht="12.75">
      <c r="A14" s="310" t="s">
        <v>174</v>
      </c>
      <c r="B14" s="308">
        <v>9.595792834418608</v>
      </c>
      <c r="C14" s="308">
        <v>9.000348464818881</v>
      </c>
      <c r="D14" s="309">
        <v>2.8</v>
      </c>
      <c r="E14" s="309">
        <v>-2.3</v>
      </c>
      <c r="F14" s="309">
        <v>4.7</v>
      </c>
      <c r="G14" s="309">
        <v>0.4</v>
      </c>
      <c r="H14" s="308"/>
      <c r="I14" s="307">
        <v>0.6</v>
      </c>
      <c r="J14" s="306">
        <v>3.4</v>
      </c>
      <c r="K14" s="315">
        <v>4.852871612237777</v>
      </c>
    </row>
    <row r="15" spans="1:11" s="101" customFormat="1" ht="12.75">
      <c r="A15" s="310" t="s">
        <v>16</v>
      </c>
      <c r="B15" s="308">
        <v>9.497772798190278</v>
      </c>
      <c r="C15" s="308">
        <v>9.613443815098263</v>
      </c>
      <c r="D15" s="309">
        <v>8.4</v>
      </c>
      <c r="E15" s="317" t="s">
        <v>296</v>
      </c>
      <c r="F15" s="309">
        <v>8.3</v>
      </c>
      <c r="G15" s="309">
        <v>-0.1</v>
      </c>
      <c r="H15" s="308"/>
      <c r="I15" s="307">
        <v>-0.1</v>
      </c>
      <c r="J15" s="306">
        <v>8.3</v>
      </c>
      <c r="K15" s="315">
        <v>4.2152384657465705</v>
      </c>
    </row>
    <row r="16" spans="1:11" s="101" customFormat="1" ht="15.75" customHeight="1">
      <c r="A16" s="314">
        <v>2008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>
        <v>2008</v>
      </c>
    </row>
    <row r="17" spans="1:11" s="101" customFormat="1" ht="12.75">
      <c r="A17" s="312" t="s">
        <v>20</v>
      </c>
      <c r="B17" s="308">
        <v>8.0798319436298</v>
      </c>
      <c r="C17" s="308">
        <v>9.950570135886908</v>
      </c>
      <c r="D17" s="308">
        <v>0.93020131106707</v>
      </c>
      <c r="E17" s="308">
        <v>-3.5476844447085756</v>
      </c>
      <c r="F17" s="308">
        <v>3.0128186908450107</v>
      </c>
      <c r="G17" s="308">
        <v>1.4650670649306354</v>
      </c>
      <c r="H17" s="308"/>
      <c r="I17" s="308">
        <v>-1.8707381922571076</v>
      </c>
      <c r="J17" s="318">
        <v>-0.9405368811900375</v>
      </c>
      <c r="K17" s="315">
        <v>4.100637446287334</v>
      </c>
    </row>
    <row r="18" spans="1:11" s="101" customFormat="1" ht="12.75">
      <c r="A18" s="312" t="s">
        <v>19</v>
      </c>
      <c r="B18" s="308">
        <v>8.813080259877912</v>
      </c>
      <c r="C18" s="308">
        <v>8.508842522621547</v>
      </c>
      <c r="D18" s="308">
        <v>-0.48089190727618897</v>
      </c>
      <c r="E18" s="308">
        <v>-4.965945001668401</v>
      </c>
      <c r="F18" s="308">
        <v>4.661707264412036</v>
      </c>
      <c r="G18" s="308">
        <v>-0.17665417001982453</v>
      </c>
      <c r="H18" s="308"/>
      <c r="I18" s="308">
        <v>0.3042377372563645</v>
      </c>
      <c r="J18" s="318">
        <v>-0.17665417001982453</v>
      </c>
      <c r="K18" s="315">
        <v>4.499774275227197</v>
      </c>
    </row>
    <row r="19" spans="1:11" s="101" customFormat="1" ht="12.75">
      <c r="A19" s="312" t="s">
        <v>18</v>
      </c>
      <c r="B19" s="308">
        <v>8.332755022418716</v>
      </c>
      <c r="C19" s="308">
        <v>9.453267682349894</v>
      </c>
      <c r="D19" s="308">
        <v>0.4434657355014633</v>
      </c>
      <c r="E19" s="308">
        <v>-4.036892286912175</v>
      </c>
      <c r="F19" s="308">
        <v>3.581578230233192</v>
      </c>
      <c r="G19" s="308">
        <v>0.8987797921804465</v>
      </c>
      <c r="H19" s="308"/>
      <c r="I19" s="308">
        <v>-1.1205126599311783</v>
      </c>
      <c r="J19" s="318">
        <v>-0.6770469244297149</v>
      </c>
      <c r="K19" s="315">
        <v>4.238313746930015</v>
      </c>
    </row>
    <row r="20" spans="1:11" s="101" customFormat="1" ht="12.75">
      <c r="A20" s="310" t="s">
        <v>174</v>
      </c>
      <c r="B20" s="308">
        <v>9.572292674716197</v>
      </c>
      <c r="C20" s="308">
        <v>8.983035847240698</v>
      </c>
      <c r="D20" s="309">
        <v>0.8</v>
      </c>
      <c r="E20" s="309">
        <v>-2.7</v>
      </c>
      <c r="F20" s="309">
        <v>3.7</v>
      </c>
      <c r="G20" s="309">
        <v>-0.2</v>
      </c>
      <c r="H20" s="308"/>
      <c r="I20" s="307">
        <v>0.6</v>
      </c>
      <c r="J20" s="306">
        <v>1.4</v>
      </c>
      <c r="K20" s="315">
        <v>4.8328521864740885</v>
      </c>
    </row>
    <row r="21" spans="1:11" s="101" customFormat="1" ht="12.75">
      <c r="A21" s="310" t="s">
        <v>16</v>
      </c>
      <c r="B21" s="316">
        <v>9.637940814423624</v>
      </c>
      <c r="C21" s="316">
        <v>9.779453293853798</v>
      </c>
      <c r="D21" s="309">
        <v>7.3</v>
      </c>
      <c r="E21" s="317" t="s">
        <v>295</v>
      </c>
      <c r="F21" s="309">
        <v>7.6</v>
      </c>
      <c r="G21" s="309">
        <v>-0.6</v>
      </c>
      <c r="H21" s="316"/>
      <c r="I21" s="307">
        <v>-0.1</v>
      </c>
      <c r="J21" s="306">
        <v>7.1</v>
      </c>
      <c r="K21" s="315">
        <v>4.11808501909984</v>
      </c>
    </row>
    <row r="22" spans="1:11" s="313" customFormat="1" ht="12.75">
      <c r="A22" s="314">
        <v>2009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>
        <v>2008</v>
      </c>
    </row>
    <row r="23" spans="1:11" s="299" customFormat="1" ht="12.75">
      <c r="A23" s="312" t="s">
        <v>20</v>
      </c>
      <c r="B23" s="311">
        <v>7.964876835806979</v>
      </c>
      <c r="C23" s="311">
        <v>10.081073380475043</v>
      </c>
      <c r="D23" s="311">
        <v>-1.8260937135752584</v>
      </c>
      <c r="E23" s="311">
        <v>-3.662548242546688</v>
      </c>
      <c r="F23" s="311">
        <v>2.3596757064780998</v>
      </c>
      <c r="G23" s="311">
        <v>-0.5232211775066697</v>
      </c>
      <c r="H23" s="308"/>
      <c r="I23" s="311">
        <v>-2.1161965446680653</v>
      </c>
      <c r="J23" s="311">
        <v>-3.9422902582433235</v>
      </c>
      <c r="K23" s="311">
        <v>4.2</v>
      </c>
    </row>
    <row r="24" spans="1:11" s="299" customFormat="1" ht="12.75">
      <c r="A24" s="312" t="s">
        <v>19</v>
      </c>
      <c r="B24" s="311">
        <v>8.12098001669367</v>
      </c>
      <c r="C24" s="311">
        <v>8.734717926056858</v>
      </c>
      <c r="D24" s="311">
        <v>-0.3682427456179113</v>
      </c>
      <c r="E24" s="311">
        <v>-4.31580497864192</v>
      </c>
      <c r="F24" s="311">
        <v>4.104679137820985</v>
      </c>
      <c r="G24" s="311">
        <v>-0.1571169047969755</v>
      </c>
      <c r="H24" s="308"/>
      <c r="I24" s="311">
        <v>-0.6137379093631855</v>
      </c>
      <c r="J24" s="311">
        <v>-0.9819806549810969</v>
      </c>
      <c r="K24" s="311">
        <v>4.5</v>
      </c>
    </row>
    <row r="25" spans="1:11" s="299" customFormat="1" ht="12.75">
      <c r="A25" s="312" t="s">
        <v>18</v>
      </c>
      <c r="B25" s="311">
        <v>8</v>
      </c>
      <c r="C25" s="311">
        <v>9.6</v>
      </c>
      <c r="D25" s="311">
        <v>-1.3</v>
      </c>
      <c r="E25" s="311">
        <v>-3.9</v>
      </c>
      <c r="F25" s="311">
        <v>3</v>
      </c>
      <c r="G25" s="311">
        <v>-0.4</v>
      </c>
      <c r="H25" s="308"/>
      <c r="I25" s="311">
        <v>-1.6</v>
      </c>
      <c r="J25" s="311">
        <v>-2.9</v>
      </c>
      <c r="K25" s="311">
        <v>4.3</v>
      </c>
    </row>
    <row r="26" spans="1:11" s="299" customFormat="1" ht="12.75">
      <c r="A26" s="310" t="s">
        <v>174</v>
      </c>
      <c r="B26" s="306">
        <v>9.4</v>
      </c>
      <c r="C26" s="306">
        <v>9.2</v>
      </c>
      <c r="D26" s="309">
        <v>1.1</v>
      </c>
      <c r="E26" s="309">
        <v>-1.7</v>
      </c>
      <c r="F26" s="309">
        <v>3.1</v>
      </c>
      <c r="G26" s="309">
        <v>-0.3</v>
      </c>
      <c r="H26" s="308"/>
      <c r="I26" s="307">
        <v>0.20000000000000107</v>
      </c>
      <c r="J26" s="306">
        <v>1.3</v>
      </c>
      <c r="K26" s="306">
        <v>4.7</v>
      </c>
    </row>
    <row r="27" spans="1:11" s="299" customFormat="1" ht="12.75">
      <c r="A27" s="305" t="s">
        <v>16</v>
      </c>
      <c r="B27" s="300">
        <v>9.5</v>
      </c>
      <c r="C27" s="300">
        <v>9.8</v>
      </c>
      <c r="D27" s="303">
        <v>5.3</v>
      </c>
      <c r="E27" s="304" t="s">
        <v>294</v>
      </c>
      <c r="F27" s="303">
        <v>6</v>
      </c>
      <c r="G27" s="303">
        <v>-1</v>
      </c>
      <c r="H27" s="302"/>
      <c r="I27" s="301">
        <v>-0.3000000000000007</v>
      </c>
      <c r="J27" s="300">
        <v>5</v>
      </c>
      <c r="K27" s="300">
        <v>4</v>
      </c>
    </row>
    <row r="28" spans="1:11" ht="12.75">
      <c r="A28" s="5" t="s">
        <v>0</v>
      </c>
      <c r="B28" s="5"/>
      <c r="C28" s="5"/>
      <c r="D28" s="5"/>
      <c r="E28" s="5"/>
      <c r="F28" s="5"/>
      <c r="G28" s="5"/>
      <c r="H28" s="4"/>
      <c r="I28" s="4"/>
      <c r="J28" s="196"/>
      <c r="K28" s="196"/>
    </row>
    <row r="29" spans="1:11" ht="42" customHeight="1">
      <c r="A29" s="298" t="s">
        <v>293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</row>
  </sheetData>
  <sheetProtection/>
  <mergeCells count="13">
    <mergeCell ref="A1:K1"/>
    <mergeCell ref="A2:A3"/>
    <mergeCell ref="B2:B3"/>
    <mergeCell ref="C2:C3"/>
    <mergeCell ref="D2:G2"/>
    <mergeCell ref="I2:J2"/>
    <mergeCell ref="K2:K3"/>
    <mergeCell ref="A4:K4"/>
    <mergeCell ref="A10:K10"/>
    <mergeCell ref="A16:K16"/>
    <mergeCell ref="A22:K22"/>
    <mergeCell ref="A28:G28"/>
    <mergeCell ref="A29:K29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1"/>
  <dimension ref="A1:O45"/>
  <sheetViews>
    <sheetView zoomScalePageLayoutView="0" workbookViewId="0" topLeftCell="A1">
      <selection activeCell="F47" sqref="F47"/>
    </sheetView>
  </sheetViews>
  <sheetFormatPr defaultColWidth="9.140625" defaultRowHeight="15"/>
  <cols>
    <col min="1" max="1" width="25.7109375" style="1" customWidth="1"/>
    <col min="2" max="6" width="11.8515625" style="1" customWidth="1"/>
    <col min="7" max="16384" width="9.140625" style="1" customWidth="1"/>
  </cols>
  <sheetData>
    <row r="1" spans="1:10" s="101" customFormat="1" ht="15.75" customHeight="1">
      <c r="A1" s="340" t="s">
        <v>351</v>
      </c>
      <c r="B1" s="340"/>
      <c r="C1" s="340"/>
      <c r="D1" s="340"/>
      <c r="E1" s="340"/>
      <c r="F1" s="340"/>
      <c r="G1" s="29"/>
      <c r="H1" s="29"/>
      <c r="I1" s="29"/>
      <c r="J1" s="29"/>
    </row>
    <row r="2" spans="1:6" ht="12.75">
      <c r="A2" s="339" t="s">
        <v>350</v>
      </c>
      <c r="B2" s="339"/>
      <c r="C2" s="339"/>
      <c r="D2" s="339"/>
      <c r="E2" s="339"/>
      <c r="F2" s="339"/>
    </row>
    <row r="3" spans="1:6" s="233" customFormat="1" ht="25.5" customHeight="1">
      <c r="A3" s="338"/>
      <c r="B3" s="337" t="s">
        <v>20</v>
      </c>
      <c r="C3" s="337" t="s">
        <v>19</v>
      </c>
      <c r="D3" s="337" t="s">
        <v>18</v>
      </c>
      <c r="E3" s="337" t="s">
        <v>349</v>
      </c>
      <c r="F3" s="337" t="s">
        <v>252</v>
      </c>
    </row>
    <row r="4" spans="1:6" ht="12.75" customHeight="1">
      <c r="A4" s="335" t="s">
        <v>348</v>
      </c>
      <c r="B4" s="10">
        <v>35.4332048861082</v>
      </c>
      <c r="C4" s="10">
        <v>35.5633166804837</v>
      </c>
      <c r="D4" s="10">
        <v>35.4750561430564</v>
      </c>
      <c r="E4" s="10">
        <v>34.435621680837</v>
      </c>
      <c r="F4" s="10">
        <v>34.8505061061767</v>
      </c>
    </row>
    <row r="5" spans="1:6" ht="12.75">
      <c r="A5" s="335" t="s">
        <v>347</v>
      </c>
      <c r="B5" s="10">
        <v>31.6602811544341</v>
      </c>
      <c r="C5" s="10">
        <v>31.6295217128327</v>
      </c>
      <c r="D5" s="10">
        <v>31.6497007940291</v>
      </c>
      <c r="E5" s="10">
        <v>30.7884109441473</v>
      </c>
      <c r="F5" s="10">
        <v>31.1011591907271</v>
      </c>
    </row>
    <row r="6" spans="1:6" ht="12.75">
      <c r="A6" s="335" t="s">
        <v>346</v>
      </c>
      <c r="B6" s="10">
        <v>1.18823254322418</v>
      </c>
      <c r="C6" s="10">
        <v>1.25757985166655</v>
      </c>
      <c r="D6" s="10">
        <v>1.21225429662053</v>
      </c>
      <c r="E6" s="10">
        <v>1.35361416617707</v>
      </c>
      <c r="F6" s="10">
        <v>1.41612003581946</v>
      </c>
    </row>
    <row r="7" spans="1:6" ht="15.75" customHeight="1">
      <c r="A7" s="336" t="s">
        <v>345</v>
      </c>
      <c r="B7" s="336"/>
      <c r="C7" s="336"/>
      <c r="D7" s="336"/>
      <c r="E7" s="336"/>
      <c r="F7" s="336"/>
    </row>
    <row r="8" spans="1:6" ht="12.75">
      <c r="A8" s="335" t="s">
        <v>344</v>
      </c>
      <c r="B8" s="190">
        <v>0.514535631592488</v>
      </c>
      <c r="C8" s="190" t="s">
        <v>186</v>
      </c>
      <c r="D8" s="190">
        <v>0.333778371161549</v>
      </c>
      <c r="E8" s="190">
        <v>0.0637844595542742</v>
      </c>
      <c r="F8" s="190">
        <v>0.0254038762686061</v>
      </c>
    </row>
    <row r="9" spans="1:6" ht="12.75">
      <c r="A9" s="335" t="s">
        <v>343</v>
      </c>
      <c r="B9" s="190" t="s">
        <v>186</v>
      </c>
      <c r="C9" s="190" t="s">
        <v>186</v>
      </c>
      <c r="D9" s="190" t="s">
        <v>186</v>
      </c>
      <c r="E9" s="190">
        <v>0.170147603045642</v>
      </c>
      <c r="F9" s="190">
        <v>0.116091719494262</v>
      </c>
    </row>
    <row r="10" spans="1:6" ht="12.75">
      <c r="A10" s="335" t="s">
        <v>342</v>
      </c>
      <c r="B10" s="190">
        <v>0.911577028258888</v>
      </c>
      <c r="C10" s="190">
        <v>0.883002207505519</v>
      </c>
      <c r="D10" s="190">
        <v>0.90184879001954</v>
      </c>
      <c r="E10" s="190">
        <v>4.06805391653966</v>
      </c>
      <c r="F10" s="190">
        <v>2.98433053364815</v>
      </c>
    </row>
    <row r="11" spans="1:6" ht="12.75">
      <c r="A11" s="335" t="s">
        <v>341</v>
      </c>
      <c r="B11" s="190">
        <v>2.28519195612431</v>
      </c>
      <c r="C11" s="190">
        <v>0.844594594594595</v>
      </c>
      <c r="D11" s="190">
        <v>1.77935943060498</v>
      </c>
      <c r="E11" s="190">
        <v>6.63594252778727</v>
      </c>
      <c r="F11" s="190">
        <v>5.55716432934817</v>
      </c>
    </row>
    <row r="12" spans="1:6" ht="12.75">
      <c r="A12" s="335" t="s">
        <v>340</v>
      </c>
      <c r="B12" s="190">
        <v>4.01158903498997</v>
      </c>
      <c r="C12" s="190">
        <v>6.71140939597315</v>
      </c>
      <c r="D12" s="190">
        <v>4.9483335758987</v>
      </c>
      <c r="E12" s="190">
        <v>11.5977877861527</v>
      </c>
      <c r="F12" s="190">
        <v>10.1350770616528</v>
      </c>
    </row>
    <row r="13" spans="1:6" ht="12.75">
      <c r="A13" s="335" t="s">
        <v>339</v>
      </c>
      <c r="B13" s="190">
        <v>5.71679859278804</v>
      </c>
      <c r="C13" s="190">
        <v>10.8650229837025</v>
      </c>
      <c r="D13" s="190">
        <v>7.49171589108198</v>
      </c>
      <c r="E13" s="190">
        <v>15.4968988893697</v>
      </c>
      <c r="F13" s="190">
        <v>16.1439995633069</v>
      </c>
    </row>
    <row r="14" spans="1:6" ht="12.75">
      <c r="A14" s="335" t="s">
        <v>338</v>
      </c>
      <c r="B14" s="190">
        <v>8.85151582208453</v>
      </c>
      <c r="C14" s="190">
        <v>19.9170124481328</v>
      </c>
      <c r="D14" s="190">
        <v>12.7002453456487</v>
      </c>
      <c r="E14" s="190">
        <v>20.9431946169174</v>
      </c>
      <c r="F14" s="190">
        <v>23.0231032102469</v>
      </c>
    </row>
    <row r="15" spans="1:6" ht="12.75">
      <c r="A15" s="335" t="s">
        <v>337</v>
      </c>
      <c r="B15" s="190">
        <v>10.6359406159982</v>
      </c>
      <c r="C15" s="190">
        <v>19.7171024432062</v>
      </c>
      <c r="D15" s="190">
        <v>13.7306456324861</v>
      </c>
      <c r="E15" s="190">
        <v>25.5694051650897</v>
      </c>
      <c r="F15" s="190">
        <v>29.1978529283217</v>
      </c>
    </row>
    <row r="16" spans="1:6" ht="12.75">
      <c r="A16" s="335" t="s">
        <v>336</v>
      </c>
      <c r="B16" s="190">
        <v>23.0292294065545</v>
      </c>
      <c r="C16" s="190">
        <v>20.8159866777685</v>
      </c>
      <c r="D16" s="190">
        <v>22.2607690083839</v>
      </c>
      <c r="E16" s="190">
        <v>31.8033764565556</v>
      </c>
      <c r="F16" s="190">
        <v>34.3139529488191</v>
      </c>
    </row>
    <row r="17" spans="1:6" ht="12.75">
      <c r="A17" s="335" t="s">
        <v>335</v>
      </c>
      <c r="B17" s="190">
        <v>23.1164383561644</v>
      </c>
      <c r="C17" s="190">
        <v>23.7060450414856</v>
      </c>
      <c r="D17" s="190">
        <v>23.3236151603499</v>
      </c>
      <c r="E17" s="190">
        <v>39.2483083588289</v>
      </c>
      <c r="F17" s="190">
        <v>40.8331562032037</v>
      </c>
    </row>
    <row r="18" spans="1:6" ht="12.75">
      <c r="A18" s="335" t="s">
        <v>334</v>
      </c>
      <c r="B18" s="190">
        <v>39.6494156928214</v>
      </c>
      <c r="C18" s="190">
        <v>37.7794911333847</v>
      </c>
      <c r="D18" s="190">
        <v>38.9926888708367</v>
      </c>
      <c r="E18" s="190">
        <v>47.4106531562372</v>
      </c>
      <c r="F18" s="190">
        <v>48.2376730440193</v>
      </c>
    </row>
    <row r="19" spans="1:6" ht="12.75">
      <c r="A19" s="335" t="s">
        <v>333</v>
      </c>
      <c r="B19" s="190">
        <v>43.9967105263158</v>
      </c>
      <c r="C19" s="190">
        <v>42.34404536862</v>
      </c>
      <c r="D19" s="190">
        <v>43.4145691836463</v>
      </c>
      <c r="E19" s="190">
        <v>58.0959238283559</v>
      </c>
      <c r="F19" s="190">
        <v>55.589198134136</v>
      </c>
    </row>
    <row r="20" spans="1:6" ht="12.75">
      <c r="A20" s="335" t="s">
        <v>332</v>
      </c>
      <c r="B20" s="190">
        <v>56.0824742268041</v>
      </c>
      <c r="C20" s="190">
        <v>54.7226386806597</v>
      </c>
      <c r="D20" s="190">
        <v>55.5998935887204</v>
      </c>
      <c r="E20" s="190">
        <v>67.2613576593473</v>
      </c>
      <c r="F20" s="190">
        <v>64.4762106718644</v>
      </c>
    </row>
    <row r="21" spans="1:6" ht="12.75">
      <c r="A21" s="335" t="s">
        <v>331</v>
      </c>
      <c r="B21" s="190">
        <v>67.579127459367</v>
      </c>
      <c r="C21" s="190">
        <v>56.390977443609</v>
      </c>
      <c r="D21" s="190">
        <v>63.5223555070883</v>
      </c>
      <c r="E21" s="190">
        <v>77.9495351925631</v>
      </c>
      <c r="F21" s="190">
        <v>74.6465427103696</v>
      </c>
    </row>
    <row r="22" spans="1:6" ht="12.75">
      <c r="A22" s="335" t="s">
        <v>330</v>
      </c>
      <c r="B22" s="190">
        <v>72.4116027948338</v>
      </c>
      <c r="C22" s="190">
        <v>74.8425342719526</v>
      </c>
      <c r="D22" s="190">
        <v>73.2956076529237</v>
      </c>
      <c r="E22" s="190">
        <v>87.6008027540963</v>
      </c>
      <c r="F22" s="190">
        <v>84.1788346983596</v>
      </c>
    </row>
    <row r="23" spans="1:6" ht="12.75">
      <c r="A23" s="335" t="s">
        <v>329</v>
      </c>
      <c r="B23" s="190">
        <v>77.5577557755776</v>
      </c>
      <c r="C23" s="190">
        <v>78.655702538434</v>
      </c>
      <c r="D23" s="190">
        <v>77.9594506213211</v>
      </c>
      <c r="E23" s="190">
        <v>94.5981823751659</v>
      </c>
      <c r="F23" s="190">
        <v>91.2208235500446</v>
      </c>
    </row>
    <row r="24" spans="1:6" ht="12.75">
      <c r="A24" s="335" t="s">
        <v>328</v>
      </c>
      <c r="B24" s="190">
        <v>88.3868410622275</v>
      </c>
      <c r="C24" s="190">
        <v>100.271002710027</v>
      </c>
      <c r="D24" s="190">
        <v>92.7731932983246</v>
      </c>
      <c r="E24" s="190">
        <v>96.7491025129637</v>
      </c>
      <c r="F24" s="190">
        <v>95.792262798149</v>
      </c>
    </row>
    <row r="25" spans="1:6" ht="12.75">
      <c r="A25" s="335" t="s">
        <v>327</v>
      </c>
      <c r="B25" s="190">
        <v>97.983794987752</v>
      </c>
      <c r="C25" s="190">
        <v>96.8178740690589</v>
      </c>
      <c r="D25" s="190">
        <v>97.5668805229391</v>
      </c>
      <c r="E25" s="190">
        <v>97.4542271500474</v>
      </c>
      <c r="F25" s="190">
        <v>98.5960193201538</v>
      </c>
    </row>
    <row r="26" spans="1:6" ht="12.75">
      <c r="A26" s="335" t="s">
        <v>326</v>
      </c>
      <c r="B26" s="190">
        <v>87.5542691751085</v>
      </c>
      <c r="C26" s="190">
        <v>89.9256254225828</v>
      </c>
      <c r="D26" s="190">
        <v>88.380862597219</v>
      </c>
      <c r="E26" s="190">
        <v>94.9356288276673</v>
      </c>
      <c r="F26" s="190">
        <v>98.61665284954</v>
      </c>
    </row>
    <row r="27" spans="1:6" ht="12.75">
      <c r="A27" s="335" t="s">
        <v>325</v>
      </c>
      <c r="B27" s="190">
        <v>90.2066486972147</v>
      </c>
      <c r="C27" s="190">
        <v>93.6675461741425</v>
      </c>
      <c r="D27" s="190">
        <v>91.4272420611841</v>
      </c>
      <c r="E27" s="190">
        <v>88.1155571538564</v>
      </c>
      <c r="F27" s="190">
        <v>94.339089147329</v>
      </c>
    </row>
    <row r="28" spans="1:6" ht="12.75">
      <c r="A28" s="335" t="s">
        <v>324</v>
      </c>
      <c r="B28" s="190">
        <v>82.924168030551</v>
      </c>
      <c r="C28" s="190">
        <v>88.3046848668689</v>
      </c>
      <c r="D28" s="190">
        <v>84.809827545476</v>
      </c>
      <c r="E28" s="190">
        <v>79.0574520313692</v>
      </c>
      <c r="F28" s="190">
        <v>87.8666307023595</v>
      </c>
    </row>
    <row r="29" spans="1:6" ht="12.75">
      <c r="A29" s="335" t="s">
        <v>323</v>
      </c>
      <c r="B29" s="190">
        <v>62.1317621853241</v>
      </c>
      <c r="C29" s="190">
        <v>79.6189179993195</v>
      </c>
      <c r="D29" s="190">
        <v>68.1498829039813</v>
      </c>
      <c r="E29" s="190">
        <v>72.3967602682119</v>
      </c>
      <c r="F29" s="190">
        <v>80.8718370228752</v>
      </c>
    </row>
    <row r="30" spans="1:6" ht="12.75">
      <c r="A30" s="335" t="s">
        <v>322</v>
      </c>
      <c r="B30" s="190">
        <v>57.5640575640576</v>
      </c>
      <c r="C30" s="190">
        <v>75.5225893459204</v>
      </c>
      <c r="D30" s="190">
        <v>63.7119113573407</v>
      </c>
      <c r="E30" s="190">
        <v>61.7451517173158</v>
      </c>
      <c r="F30" s="190">
        <v>71.3165930387517</v>
      </c>
    </row>
    <row r="31" spans="1:6" ht="12.75">
      <c r="A31" s="335" t="s">
        <v>321</v>
      </c>
      <c r="B31" s="190">
        <v>52.2672204915196</v>
      </c>
      <c r="C31" s="190">
        <v>55.0580431177446</v>
      </c>
      <c r="D31" s="190">
        <v>53.2241555783009</v>
      </c>
      <c r="E31" s="190">
        <v>50.3702340983305</v>
      </c>
      <c r="F31" s="190">
        <v>58.6350776751038</v>
      </c>
    </row>
    <row r="32" spans="1:6" ht="12.75">
      <c r="A32" s="335" t="s">
        <v>320</v>
      </c>
      <c r="B32" s="190">
        <v>44.572984008166</v>
      </c>
      <c r="C32" s="190">
        <v>46.5580312603924</v>
      </c>
      <c r="D32" s="190">
        <v>45.2447945976365</v>
      </c>
      <c r="E32" s="190">
        <v>39.0183656199254</v>
      </c>
      <c r="F32" s="190">
        <v>47.166562953744</v>
      </c>
    </row>
    <row r="33" spans="1:6" ht="12.75">
      <c r="A33" s="335" t="s">
        <v>319</v>
      </c>
      <c r="B33" s="190">
        <v>33.271719038817</v>
      </c>
      <c r="C33" s="190">
        <v>27.9441117764471</v>
      </c>
      <c r="D33" s="190">
        <v>31.4837557217818</v>
      </c>
      <c r="E33" s="190">
        <v>29.7962575319327</v>
      </c>
      <c r="F33" s="190">
        <v>35.6309065732135</v>
      </c>
    </row>
    <row r="34" spans="1:6" ht="12.75">
      <c r="A34" s="335" t="s">
        <v>318</v>
      </c>
      <c r="B34" s="190">
        <v>18.9852700490998</v>
      </c>
      <c r="C34" s="190">
        <v>22.9960578186597</v>
      </c>
      <c r="D34" s="190">
        <v>20.3189862355255</v>
      </c>
      <c r="E34" s="190">
        <v>21.3866633019999</v>
      </c>
      <c r="F34" s="190">
        <v>25.7134226408813</v>
      </c>
    </row>
    <row r="35" spans="1:6" ht="12.75">
      <c r="A35" s="335" t="s">
        <v>317</v>
      </c>
      <c r="B35" s="190">
        <v>16.1524794055888</v>
      </c>
      <c r="C35" s="190">
        <v>12.8617363344051</v>
      </c>
      <c r="D35" s="190">
        <v>15.0521449306526</v>
      </c>
      <c r="E35" s="190">
        <v>14.9298165321058</v>
      </c>
      <c r="F35" s="190">
        <v>17.5700129779659</v>
      </c>
    </row>
    <row r="36" spans="1:6" ht="12.75">
      <c r="A36" s="335" t="s">
        <v>316</v>
      </c>
      <c r="B36" s="190">
        <v>9.45857795172864</v>
      </c>
      <c r="C36" s="190">
        <v>8.22004426177679</v>
      </c>
      <c r="D36" s="190">
        <v>9.03711672942442</v>
      </c>
      <c r="E36" s="190">
        <v>8.76661968159142</v>
      </c>
      <c r="F36" s="190">
        <v>10.795366904357</v>
      </c>
    </row>
    <row r="37" spans="1:6" ht="12.75">
      <c r="A37" s="335" t="s">
        <v>315</v>
      </c>
      <c r="B37" s="190">
        <v>5.80832526621491</v>
      </c>
      <c r="C37" s="190">
        <v>4.38047559449312</v>
      </c>
      <c r="D37" s="190">
        <v>5.32254630615286</v>
      </c>
      <c r="E37" s="190">
        <v>4.90019898840257</v>
      </c>
      <c r="F37" s="190">
        <v>5.80620369147263</v>
      </c>
    </row>
    <row r="38" spans="1:6" ht="12.75">
      <c r="A38" s="335" t="s">
        <v>314</v>
      </c>
      <c r="B38" s="190">
        <v>2.90885585003232</v>
      </c>
      <c r="C38" s="190">
        <v>1.9404915912031</v>
      </c>
      <c r="D38" s="190">
        <v>2.58620689655172</v>
      </c>
      <c r="E38" s="190">
        <v>2.63390117495285</v>
      </c>
      <c r="F38" s="190">
        <v>3.20655799429491</v>
      </c>
    </row>
    <row r="39" spans="1:6" ht="12.75">
      <c r="A39" s="335" t="s">
        <v>313</v>
      </c>
      <c r="B39" s="190">
        <v>0.997174671763337</v>
      </c>
      <c r="C39" s="190">
        <v>2.68096514745308</v>
      </c>
      <c r="D39" s="190">
        <v>1.55538273525164</v>
      </c>
      <c r="E39" s="190">
        <v>1.36686332761482</v>
      </c>
      <c r="F39" s="190">
        <v>1.6578728101372</v>
      </c>
    </row>
    <row r="40" spans="1:6" ht="12.75">
      <c r="A40" s="335" t="s">
        <v>312</v>
      </c>
      <c r="B40" s="190">
        <v>0.336813742000674</v>
      </c>
      <c r="C40" s="190">
        <v>2.6160889470242</v>
      </c>
      <c r="D40" s="190">
        <v>1.11160515784793</v>
      </c>
      <c r="E40" s="190">
        <v>0.736238012534924</v>
      </c>
      <c r="F40" s="190">
        <v>0.817702715737599</v>
      </c>
    </row>
    <row r="41" spans="1:6" ht="12.75">
      <c r="A41" s="335" t="s">
        <v>311</v>
      </c>
      <c r="B41" s="190" t="s">
        <v>186</v>
      </c>
      <c r="C41" s="190" t="s">
        <v>186</v>
      </c>
      <c r="D41" s="190" t="s">
        <v>186</v>
      </c>
      <c r="E41" s="190">
        <v>0.260238455532959</v>
      </c>
      <c r="F41" s="190">
        <v>0.379440605757843</v>
      </c>
    </row>
    <row r="42" spans="1:6" ht="12.75">
      <c r="A42" s="335" t="s">
        <v>310</v>
      </c>
      <c r="B42" s="190" t="s">
        <v>186</v>
      </c>
      <c r="C42" s="190" t="s">
        <v>186</v>
      </c>
      <c r="D42" s="190" t="s">
        <v>186</v>
      </c>
      <c r="E42" s="190">
        <v>0.217407416557551</v>
      </c>
      <c r="F42" s="190">
        <v>0.228192096255575</v>
      </c>
    </row>
    <row r="43" spans="1:6" ht="12.75">
      <c r="A43" s="335" t="s">
        <v>309</v>
      </c>
      <c r="B43" s="190">
        <v>0.371678126742241</v>
      </c>
      <c r="C43" s="190" t="s">
        <v>186</v>
      </c>
      <c r="D43" s="190">
        <v>0.242924814769829</v>
      </c>
      <c r="E43" s="190">
        <v>0.133039963158164</v>
      </c>
      <c r="F43" s="190">
        <v>0.166603000520039</v>
      </c>
    </row>
    <row r="44" spans="1:15" ht="12.75">
      <c r="A44" s="334" t="s">
        <v>308</v>
      </c>
      <c r="B44" s="333" t="s">
        <v>186</v>
      </c>
      <c r="C44" s="333" t="s">
        <v>186</v>
      </c>
      <c r="D44" s="333" t="s">
        <v>186</v>
      </c>
      <c r="E44" s="333">
        <v>0.131087665387714</v>
      </c>
      <c r="F44" s="333">
        <v>0.267613117757224</v>
      </c>
      <c r="G44" s="332"/>
      <c r="M44" s="332"/>
      <c r="N44" s="332"/>
      <c r="O44" s="332"/>
    </row>
    <row r="45" spans="1:6" s="118" customFormat="1" ht="11.25">
      <c r="A45" s="5" t="s">
        <v>203</v>
      </c>
      <c r="B45" s="5"/>
      <c r="C45" s="5"/>
      <c r="D45" s="5"/>
      <c r="E45" s="5"/>
      <c r="F45" s="5"/>
    </row>
  </sheetData>
  <sheetProtection/>
  <mergeCells count="4">
    <mergeCell ref="A1:F1"/>
    <mergeCell ref="A2:F2"/>
    <mergeCell ref="A7:F7"/>
    <mergeCell ref="A45:F4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2"/>
  <dimension ref="A1:V90"/>
  <sheetViews>
    <sheetView zoomScaleSheetLayoutView="100" zoomScalePageLayoutView="0" workbookViewId="0" topLeftCell="A1">
      <selection activeCell="L97" sqref="L97"/>
    </sheetView>
  </sheetViews>
  <sheetFormatPr defaultColWidth="9.140625" defaultRowHeight="15"/>
  <cols>
    <col min="1" max="1" width="6.7109375" style="1" customWidth="1"/>
    <col min="2" max="3" width="6.28125" style="191" customWidth="1"/>
    <col min="4" max="4" width="6.57421875" style="341" customWidth="1"/>
    <col min="5" max="5" width="6.57421875" style="191" customWidth="1"/>
    <col min="6" max="6" width="6.7109375" style="341" customWidth="1"/>
    <col min="7" max="7" width="6.28125" style="341" customWidth="1"/>
    <col min="8" max="8" width="0.5625" style="342" customWidth="1"/>
    <col min="9" max="10" width="6.28125" style="191" customWidth="1"/>
    <col min="11" max="11" width="6.7109375" style="341" customWidth="1"/>
    <col min="12" max="12" width="6.57421875" style="191" customWidth="1"/>
    <col min="13" max="13" width="6.7109375" style="341" customWidth="1"/>
    <col min="14" max="14" width="6.28125" style="341" customWidth="1"/>
    <col min="15" max="16384" width="9.140625" style="1" customWidth="1"/>
  </cols>
  <sheetData>
    <row r="1" spans="1:14" s="367" customFormat="1" ht="15.75" customHeight="1">
      <c r="A1" s="340" t="s">
        <v>387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4" s="233" customFormat="1" ht="12.75" customHeight="1">
      <c r="A2" s="363" t="s">
        <v>383</v>
      </c>
      <c r="B2" s="361" t="s">
        <v>29</v>
      </c>
      <c r="C2" s="361"/>
      <c r="D2" s="361"/>
      <c r="E2" s="361"/>
      <c r="F2" s="361"/>
      <c r="G2" s="361"/>
      <c r="H2" s="362"/>
      <c r="I2" s="361" t="s">
        <v>28</v>
      </c>
      <c r="J2" s="361"/>
      <c r="K2" s="361"/>
      <c r="L2" s="361"/>
      <c r="M2" s="361"/>
      <c r="N2" s="361"/>
    </row>
    <row r="3" spans="1:14" s="233" customFormat="1" ht="41.25" customHeight="1">
      <c r="A3" s="360"/>
      <c r="B3" s="358" t="s">
        <v>382</v>
      </c>
      <c r="C3" s="358" t="s">
        <v>381</v>
      </c>
      <c r="D3" s="357" t="s">
        <v>380</v>
      </c>
      <c r="E3" s="358" t="s">
        <v>379</v>
      </c>
      <c r="F3" s="357" t="s">
        <v>378</v>
      </c>
      <c r="G3" s="357" t="s">
        <v>377</v>
      </c>
      <c r="H3" s="359"/>
      <c r="I3" s="358" t="s">
        <v>382</v>
      </c>
      <c r="J3" s="358" t="s">
        <v>381</v>
      </c>
      <c r="K3" s="357" t="s">
        <v>380</v>
      </c>
      <c r="L3" s="358" t="s">
        <v>379</v>
      </c>
      <c r="M3" s="357" t="s">
        <v>378</v>
      </c>
      <c r="N3" s="357" t="s">
        <v>377</v>
      </c>
    </row>
    <row r="4" spans="1:14" s="233" customFormat="1" ht="11.25" customHeight="1">
      <c r="A4" s="356"/>
      <c r="B4" s="354" t="s">
        <v>376</v>
      </c>
      <c r="C4" s="354" t="s">
        <v>375</v>
      </c>
      <c r="D4" s="353" t="s">
        <v>374</v>
      </c>
      <c r="E4" s="354"/>
      <c r="F4" s="353" t="s">
        <v>373</v>
      </c>
      <c r="G4" s="353" t="s">
        <v>372</v>
      </c>
      <c r="H4" s="355"/>
      <c r="I4" s="354" t="s">
        <v>376</v>
      </c>
      <c r="J4" s="354" t="s">
        <v>375</v>
      </c>
      <c r="K4" s="353" t="s">
        <v>374</v>
      </c>
      <c r="L4" s="354"/>
      <c r="M4" s="353" t="s">
        <v>373</v>
      </c>
      <c r="N4" s="353" t="s">
        <v>372</v>
      </c>
    </row>
    <row r="5" spans="1:14" s="233" customFormat="1" ht="15.75" customHeight="1">
      <c r="A5" s="366" t="s">
        <v>386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</row>
    <row r="6" spans="1:14" ht="12.75">
      <c r="A6" s="349" t="s">
        <v>15</v>
      </c>
      <c r="B6" s="216">
        <v>100000</v>
      </c>
      <c r="C6" s="216">
        <v>330</v>
      </c>
      <c r="D6" s="347">
        <v>3.29904</v>
      </c>
      <c r="E6" s="216">
        <v>498550</v>
      </c>
      <c r="F6" s="347">
        <v>0.9991246</v>
      </c>
      <c r="G6" s="347">
        <v>78.113</v>
      </c>
      <c r="H6" s="348"/>
      <c r="I6" s="216">
        <v>100000</v>
      </c>
      <c r="J6" s="216">
        <v>427</v>
      </c>
      <c r="K6" s="347">
        <v>4.26895</v>
      </c>
      <c r="L6" s="216">
        <v>498076</v>
      </c>
      <c r="M6" s="347">
        <v>0.9992755</v>
      </c>
      <c r="N6" s="347">
        <v>83.814</v>
      </c>
    </row>
    <row r="7" spans="1:14" ht="12.75">
      <c r="A7" s="349" t="s">
        <v>14</v>
      </c>
      <c r="B7" s="216">
        <v>99670</v>
      </c>
      <c r="C7" s="216">
        <v>91</v>
      </c>
      <c r="D7" s="347">
        <v>0.91064</v>
      </c>
      <c r="E7" s="216">
        <v>498114</v>
      </c>
      <c r="F7" s="347">
        <v>0.9992504</v>
      </c>
      <c r="G7" s="347">
        <v>73.368</v>
      </c>
      <c r="H7" s="348"/>
      <c r="I7" s="216">
        <v>99573</v>
      </c>
      <c r="J7" s="216">
        <v>59</v>
      </c>
      <c r="K7" s="347">
        <v>0.59582</v>
      </c>
      <c r="L7" s="216">
        <v>497715</v>
      </c>
      <c r="M7" s="347">
        <v>0.9994446</v>
      </c>
      <c r="N7" s="347">
        <v>79.17</v>
      </c>
    </row>
    <row r="8" spans="1:14" ht="12.75">
      <c r="A8" s="349" t="s">
        <v>13</v>
      </c>
      <c r="B8" s="216">
        <v>99579</v>
      </c>
      <c r="C8" s="216">
        <v>66</v>
      </c>
      <c r="D8" s="347">
        <v>0.66215</v>
      </c>
      <c r="E8" s="216">
        <v>497741</v>
      </c>
      <c r="F8" s="347">
        <v>0.9988482</v>
      </c>
      <c r="G8" s="347">
        <v>68.433</v>
      </c>
      <c r="H8" s="348"/>
      <c r="I8" s="216">
        <v>99514</v>
      </c>
      <c r="J8" s="216">
        <v>54</v>
      </c>
      <c r="K8" s="347">
        <v>0.53806</v>
      </c>
      <c r="L8" s="216">
        <v>497438</v>
      </c>
      <c r="M8" s="347">
        <v>0.9993176</v>
      </c>
      <c r="N8" s="347">
        <v>74.215</v>
      </c>
    </row>
    <row r="9" spans="1:14" ht="12.75">
      <c r="A9" s="349" t="s">
        <v>182</v>
      </c>
      <c r="B9" s="216">
        <v>99513</v>
      </c>
      <c r="C9" s="216">
        <v>187</v>
      </c>
      <c r="D9" s="347">
        <v>1.88103</v>
      </c>
      <c r="E9" s="216">
        <v>497167</v>
      </c>
      <c r="F9" s="347">
        <v>0.9967624</v>
      </c>
      <c r="G9" s="347">
        <v>63.477</v>
      </c>
      <c r="H9" s="348"/>
      <c r="I9" s="216">
        <v>99460</v>
      </c>
      <c r="J9" s="216">
        <v>91</v>
      </c>
      <c r="K9" s="347">
        <v>0.91222</v>
      </c>
      <c r="L9" s="216">
        <v>497099</v>
      </c>
      <c r="M9" s="347">
        <v>0.9985195</v>
      </c>
      <c r="N9" s="347">
        <v>69.254</v>
      </c>
    </row>
    <row r="10" spans="1:14" ht="12.75">
      <c r="A10" s="349" t="s">
        <v>10</v>
      </c>
      <c r="B10" s="216">
        <v>99326</v>
      </c>
      <c r="C10" s="216">
        <v>446</v>
      </c>
      <c r="D10" s="347">
        <v>4.49052</v>
      </c>
      <c r="E10" s="216">
        <v>495558</v>
      </c>
      <c r="F10" s="347">
        <v>0.9964853</v>
      </c>
      <c r="G10" s="347">
        <v>58.591</v>
      </c>
      <c r="H10" s="348"/>
      <c r="I10" s="216">
        <v>99370</v>
      </c>
      <c r="J10" s="216">
        <v>202</v>
      </c>
      <c r="K10" s="347">
        <v>2.03354</v>
      </c>
      <c r="L10" s="216">
        <v>496363</v>
      </c>
      <c r="M10" s="347">
        <v>0.9982825</v>
      </c>
      <c r="N10" s="347">
        <v>64.315</v>
      </c>
    </row>
    <row r="11" spans="1:14" ht="12.75">
      <c r="A11" s="349" t="s">
        <v>370</v>
      </c>
      <c r="B11" s="216">
        <v>98880</v>
      </c>
      <c r="C11" s="216">
        <v>222</v>
      </c>
      <c r="D11" s="347">
        <v>2.24987</v>
      </c>
      <c r="E11" s="216">
        <v>493816</v>
      </c>
      <c r="F11" s="347">
        <v>0.9971284</v>
      </c>
      <c r="G11" s="347">
        <v>53.844</v>
      </c>
      <c r="H11" s="348"/>
      <c r="I11" s="216">
        <v>99167</v>
      </c>
      <c r="J11" s="216">
        <v>125</v>
      </c>
      <c r="K11" s="347">
        <v>1.25598</v>
      </c>
      <c r="L11" s="216">
        <v>495511</v>
      </c>
      <c r="M11" s="347">
        <v>0.9986943</v>
      </c>
      <c r="N11" s="347">
        <v>59.44</v>
      </c>
    </row>
    <row r="12" spans="1:14" ht="12.75">
      <c r="A12" s="349" t="s">
        <v>369</v>
      </c>
      <c r="B12" s="216">
        <v>98658</v>
      </c>
      <c r="C12" s="216">
        <v>380</v>
      </c>
      <c r="D12" s="347">
        <v>3.85389</v>
      </c>
      <c r="E12" s="216">
        <v>492398</v>
      </c>
      <c r="F12" s="347">
        <v>0.9955965</v>
      </c>
      <c r="G12" s="347">
        <v>48.96</v>
      </c>
      <c r="H12" s="348"/>
      <c r="I12" s="216">
        <v>99043</v>
      </c>
      <c r="J12" s="216">
        <v>146</v>
      </c>
      <c r="K12" s="347">
        <v>1.47244</v>
      </c>
      <c r="L12" s="216">
        <v>494864</v>
      </c>
      <c r="M12" s="347">
        <v>0.9982729</v>
      </c>
      <c r="N12" s="347">
        <v>54.512</v>
      </c>
    </row>
    <row r="13" spans="1:14" ht="12.75">
      <c r="A13" s="349" t="s">
        <v>368</v>
      </c>
      <c r="B13" s="216">
        <v>98277</v>
      </c>
      <c r="C13" s="216">
        <v>493</v>
      </c>
      <c r="D13" s="347">
        <v>5.0164</v>
      </c>
      <c r="E13" s="216">
        <v>490230</v>
      </c>
      <c r="F13" s="347">
        <v>0.9934263</v>
      </c>
      <c r="G13" s="347">
        <v>44.139</v>
      </c>
      <c r="H13" s="348"/>
      <c r="I13" s="216">
        <v>98897</v>
      </c>
      <c r="J13" s="216">
        <v>205</v>
      </c>
      <c r="K13" s="347">
        <v>2.07578</v>
      </c>
      <c r="L13" s="216">
        <v>494009</v>
      </c>
      <c r="M13" s="347">
        <v>0.9972282</v>
      </c>
      <c r="N13" s="347">
        <v>49.589</v>
      </c>
    </row>
    <row r="14" spans="1:14" ht="12.75">
      <c r="A14" s="349" t="s">
        <v>367</v>
      </c>
      <c r="B14" s="216">
        <v>97784</v>
      </c>
      <c r="C14" s="216">
        <v>821</v>
      </c>
      <c r="D14" s="347">
        <v>8.39845</v>
      </c>
      <c r="E14" s="216">
        <v>487007</v>
      </c>
      <c r="F14" s="347">
        <v>0.9898881</v>
      </c>
      <c r="G14" s="347">
        <v>39.348</v>
      </c>
      <c r="H14" s="348"/>
      <c r="I14" s="216">
        <v>98692</v>
      </c>
      <c r="J14" s="216">
        <v>360</v>
      </c>
      <c r="K14" s="347">
        <v>3.6514</v>
      </c>
      <c r="L14" s="216">
        <v>492640</v>
      </c>
      <c r="M14" s="347">
        <v>0.994907</v>
      </c>
      <c r="N14" s="347">
        <v>44.686</v>
      </c>
    </row>
    <row r="15" spans="1:14" ht="12.75">
      <c r="A15" s="349" t="s">
        <v>366</v>
      </c>
      <c r="B15" s="216">
        <v>96963</v>
      </c>
      <c r="C15" s="216">
        <v>1157</v>
      </c>
      <c r="D15" s="347">
        <v>11.92797</v>
      </c>
      <c r="E15" s="216">
        <v>482082</v>
      </c>
      <c r="F15" s="347">
        <v>0.9860216</v>
      </c>
      <c r="G15" s="347">
        <v>34.659</v>
      </c>
      <c r="H15" s="348"/>
      <c r="I15" s="216">
        <v>98331</v>
      </c>
      <c r="J15" s="216">
        <v>648</v>
      </c>
      <c r="K15" s="347">
        <v>6.58741</v>
      </c>
      <c r="L15" s="216">
        <v>490131</v>
      </c>
      <c r="M15" s="347">
        <v>0.9929699</v>
      </c>
      <c r="N15" s="347">
        <v>39.84</v>
      </c>
    </row>
    <row r="16" spans="1:14" ht="12.75">
      <c r="A16" s="349" t="s">
        <v>365</v>
      </c>
      <c r="B16" s="216">
        <v>95807</v>
      </c>
      <c r="C16" s="216">
        <v>1637</v>
      </c>
      <c r="D16" s="347">
        <v>17.08713</v>
      </c>
      <c r="E16" s="216">
        <v>475344</v>
      </c>
      <c r="F16" s="347">
        <v>0.972479</v>
      </c>
      <c r="G16" s="347">
        <v>30.045</v>
      </c>
      <c r="H16" s="348"/>
      <c r="I16" s="216">
        <v>97684</v>
      </c>
      <c r="J16" s="216">
        <v>735</v>
      </c>
      <c r="K16" s="347">
        <v>7.52538</v>
      </c>
      <c r="L16" s="216">
        <v>486685</v>
      </c>
      <c r="M16" s="347">
        <v>0.989691</v>
      </c>
      <c r="N16" s="347">
        <v>35.087</v>
      </c>
    </row>
    <row r="17" spans="1:14" ht="12.75">
      <c r="A17" s="349" t="s">
        <v>364</v>
      </c>
      <c r="B17" s="216">
        <v>94170</v>
      </c>
      <c r="C17" s="216">
        <v>3722</v>
      </c>
      <c r="D17" s="347">
        <v>39.52037</v>
      </c>
      <c r="E17" s="216">
        <v>462262</v>
      </c>
      <c r="F17" s="347">
        <v>0.9547188</v>
      </c>
      <c r="G17" s="347">
        <v>25.52</v>
      </c>
      <c r="H17" s="348"/>
      <c r="I17" s="216">
        <v>96949</v>
      </c>
      <c r="J17" s="216">
        <v>1347</v>
      </c>
      <c r="K17" s="347">
        <v>13.8958</v>
      </c>
      <c r="L17" s="216">
        <v>481668</v>
      </c>
      <c r="M17" s="347">
        <v>0.9817715</v>
      </c>
      <c r="N17" s="347">
        <v>30.333</v>
      </c>
    </row>
    <row r="18" spans="1:14" ht="12.75">
      <c r="A18" s="349" t="s">
        <v>363</v>
      </c>
      <c r="B18" s="216">
        <v>90448</v>
      </c>
      <c r="C18" s="216">
        <v>4649</v>
      </c>
      <c r="D18" s="347">
        <v>51.39827</v>
      </c>
      <c r="E18" s="216">
        <v>441330</v>
      </c>
      <c r="F18" s="347">
        <v>0.9298476</v>
      </c>
      <c r="G18" s="347">
        <v>21.459</v>
      </c>
      <c r="H18" s="348"/>
      <c r="I18" s="216">
        <v>95601</v>
      </c>
      <c r="J18" s="216">
        <v>2241</v>
      </c>
      <c r="K18" s="347">
        <v>23.43825</v>
      </c>
      <c r="L18" s="216">
        <v>472888</v>
      </c>
      <c r="M18" s="347">
        <v>0.9678275</v>
      </c>
      <c r="N18" s="347">
        <v>25.722</v>
      </c>
    </row>
    <row r="19" spans="1:14" ht="12.75">
      <c r="A19" s="349" t="s">
        <v>362</v>
      </c>
      <c r="B19" s="216">
        <v>85799</v>
      </c>
      <c r="C19" s="216">
        <v>7941</v>
      </c>
      <c r="D19" s="347">
        <v>92.55634</v>
      </c>
      <c r="E19" s="216">
        <v>410370</v>
      </c>
      <c r="F19" s="347">
        <v>0.8887513</v>
      </c>
      <c r="G19" s="347">
        <v>17.478</v>
      </c>
      <c r="H19" s="348"/>
      <c r="I19" s="216">
        <v>93361</v>
      </c>
      <c r="J19" s="216">
        <v>3973</v>
      </c>
      <c r="K19" s="347">
        <v>42.55852</v>
      </c>
      <c r="L19" s="216">
        <v>457674</v>
      </c>
      <c r="M19" s="347">
        <v>0.9448279</v>
      </c>
      <c r="N19" s="347">
        <v>21.274</v>
      </c>
    </row>
    <row r="20" spans="1:14" ht="12.75">
      <c r="A20" s="349" t="s">
        <v>361</v>
      </c>
      <c r="B20" s="216">
        <v>77858</v>
      </c>
      <c r="C20" s="216">
        <v>10340</v>
      </c>
      <c r="D20" s="347">
        <v>132.80541</v>
      </c>
      <c r="E20" s="216">
        <v>364716</v>
      </c>
      <c r="F20" s="347">
        <v>0.8303945</v>
      </c>
      <c r="G20" s="347">
        <v>13.99</v>
      </c>
      <c r="H20" s="348"/>
      <c r="I20" s="216">
        <v>89387</v>
      </c>
      <c r="J20" s="216">
        <v>6301</v>
      </c>
      <c r="K20" s="347">
        <v>70.49607</v>
      </c>
      <c r="L20" s="216">
        <v>432423</v>
      </c>
      <c r="M20" s="347">
        <v>0.9046569</v>
      </c>
      <c r="N20" s="347">
        <v>17.1</v>
      </c>
    </row>
    <row r="21" spans="1:14" ht="12.75">
      <c r="A21" s="349" t="s">
        <v>360</v>
      </c>
      <c r="B21" s="216">
        <v>67518</v>
      </c>
      <c r="C21" s="216">
        <v>14517</v>
      </c>
      <c r="D21" s="347">
        <v>215.00602</v>
      </c>
      <c r="E21" s="216">
        <v>302859</v>
      </c>
      <c r="F21" s="347">
        <v>0.7326672</v>
      </c>
      <c r="G21" s="347">
        <v>10.731</v>
      </c>
      <c r="H21" s="348"/>
      <c r="I21" s="216">
        <v>83086</v>
      </c>
      <c r="J21" s="216">
        <v>10540</v>
      </c>
      <c r="K21" s="347">
        <v>126.85969</v>
      </c>
      <c r="L21" s="216">
        <v>391194</v>
      </c>
      <c r="M21" s="347">
        <v>0.8252763</v>
      </c>
      <c r="N21" s="347">
        <v>13.192</v>
      </c>
    </row>
    <row r="22" spans="1:14" ht="12.75">
      <c r="A22" s="349" t="s">
        <v>359</v>
      </c>
      <c r="B22" s="216">
        <v>53001</v>
      </c>
      <c r="C22" s="216">
        <v>17566</v>
      </c>
      <c r="D22" s="347">
        <v>331.41925</v>
      </c>
      <c r="E22" s="216">
        <v>221895</v>
      </c>
      <c r="F22" s="347">
        <v>0.5948729</v>
      </c>
      <c r="G22" s="347">
        <v>7.955</v>
      </c>
      <c r="H22" s="348"/>
      <c r="I22" s="216">
        <v>72546</v>
      </c>
      <c r="J22" s="216">
        <v>16892</v>
      </c>
      <c r="K22" s="347">
        <v>232.84898</v>
      </c>
      <c r="L22" s="216">
        <v>322843</v>
      </c>
      <c r="M22" s="347">
        <v>0.7030712</v>
      </c>
      <c r="N22" s="347">
        <v>9.716</v>
      </c>
    </row>
    <row r="23" spans="1:14" ht="12.75">
      <c r="A23" s="349" t="s">
        <v>358</v>
      </c>
      <c r="B23" s="216">
        <v>35436</v>
      </c>
      <c r="C23" s="216">
        <v>17670</v>
      </c>
      <c r="D23" s="347">
        <v>498.64653</v>
      </c>
      <c r="E23" s="216">
        <v>131999</v>
      </c>
      <c r="F23" s="347">
        <v>0.4099857</v>
      </c>
      <c r="G23" s="347">
        <v>5.637</v>
      </c>
      <c r="H23" s="348"/>
      <c r="I23" s="216">
        <v>55653</v>
      </c>
      <c r="J23" s="216">
        <v>21079</v>
      </c>
      <c r="K23" s="347">
        <v>378.7508</v>
      </c>
      <c r="L23" s="216">
        <v>226982</v>
      </c>
      <c r="M23" s="347">
        <v>0.5127243</v>
      </c>
      <c r="N23" s="347">
        <v>6.864</v>
      </c>
    </row>
    <row r="24" spans="1:14" ht="12.75">
      <c r="A24" s="349" t="s">
        <v>357</v>
      </c>
      <c r="B24" s="216">
        <v>17766</v>
      </c>
      <c r="C24" s="216">
        <v>12522</v>
      </c>
      <c r="D24" s="347">
        <v>704.86575</v>
      </c>
      <c r="E24" s="216">
        <v>54118</v>
      </c>
      <c r="F24" s="347">
        <v>0.2287329</v>
      </c>
      <c r="G24" s="347">
        <v>3.814</v>
      </c>
      <c r="H24" s="348"/>
      <c r="I24" s="216">
        <v>34575</v>
      </c>
      <c r="J24" s="216">
        <v>21441</v>
      </c>
      <c r="K24" s="347">
        <v>620.1238</v>
      </c>
      <c r="L24" s="216">
        <v>116379</v>
      </c>
      <c r="M24" s="347">
        <v>0.292912</v>
      </c>
      <c r="N24" s="347">
        <v>4.484</v>
      </c>
    </row>
    <row r="25" spans="1:14" ht="12.75">
      <c r="A25" s="349" t="s">
        <v>356</v>
      </c>
      <c r="B25" s="216">
        <v>5243</v>
      </c>
      <c r="C25" s="216">
        <v>4519</v>
      </c>
      <c r="D25" s="347">
        <v>861.85327</v>
      </c>
      <c r="E25" s="216">
        <v>12379</v>
      </c>
      <c r="F25" s="347">
        <v>0.0990935</v>
      </c>
      <c r="G25" s="347">
        <v>2.601</v>
      </c>
      <c r="H25" s="348"/>
      <c r="I25" s="216">
        <v>13134</v>
      </c>
      <c r="J25" s="216">
        <v>10738</v>
      </c>
      <c r="K25" s="347">
        <v>817.58998</v>
      </c>
      <c r="L25" s="216">
        <v>34089</v>
      </c>
      <c r="M25" s="347">
        <v>0.1292328</v>
      </c>
      <c r="N25" s="347">
        <v>2.944</v>
      </c>
    </row>
    <row r="26" spans="1:14" ht="12.75" customHeight="1">
      <c r="A26" s="349" t="s">
        <v>355</v>
      </c>
      <c r="B26" s="216">
        <v>724</v>
      </c>
      <c r="C26" s="216">
        <v>696</v>
      </c>
      <c r="D26" s="347">
        <v>960.3337</v>
      </c>
      <c r="E26" s="216">
        <v>1227</v>
      </c>
      <c r="F26" s="347">
        <v>0.0276899</v>
      </c>
      <c r="G26" s="347">
        <v>1.741</v>
      </c>
      <c r="H26" s="348"/>
      <c r="I26" s="216">
        <v>2396</v>
      </c>
      <c r="J26" s="216">
        <v>2265</v>
      </c>
      <c r="K26" s="347">
        <v>945.22189</v>
      </c>
      <c r="L26" s="216">
        <v>4405</v>
      </c>
      <c r="M26" s="347">
        <v>0.0381318</v>
      </c>
      <c r="N26" s="347">
        <v>1.909</v>
      </c>
    </row>
    <row r="27" spans="1:14" ht="12.75" customHeight="1">
      <c r="A27" s="349" t="s">
        <v>354</v>
      </c>
      <c r="B27" s="216">
        <v>29</v>
      </c>
      <c r="C27" s="216">
        <v>29</v>
      </c>
      <c r="D27" s="347">
        <v>993.73526</v>
      </c>
      <c r="E27" s="216">
        <v>34</v>
      </c>
      <c r="F27" s="347">
        <v>0.0046078</v>
      </c>
      <c r="G27" s="347">
        <v>1.188</v>
      </c>
      <c r="H27" s="348"/>
      <c r="I27" s="216">
        <v>131</v>
      </c>
      <c r="J27" s="216">
        <v>130</v>
      </c>
      <c r="K27" s="347">
        <v>989.8547</v>
      </c>
      <c r="L27" s="216">
        <v>168</v>
      </c>
      <c r="M27" s="347">
        <v>0.0074026</v>
      </c>
      <c r="N27" s="347">
        <v>1.29</v>
      </c>
    </row>
    <row r="28" spans="1:14" ht="12.75" customHeight="1">
      <c r="A28" s="349" t="s">
        <v>353</v>
      </c>
      <c r="B28" s="216">
        <v>0</v>
      </c>
      <c r="C28" s="216">
        <v>0</v>
      </c>
      <c r="D28" s="347">
        <v>999.40145</v>
      </c>
      <c r="E28" s="216">
        <v>0</v>
      </c>
      <c r="F28" s="347">
        <v>0.0004791</v>
      </c>
      <c r="G28" s="347">
        <v>0.87</v>
      </c>
      <c r="H28" s="348"/>
      <c r="I28" s="216">
        <v>1</v>
      </c>
      <c r="J28" s="216">
        <v>1</v>
      </c>
      <c r="K28" s="347">
        <v>998.81686</v>
      </c>
      <c r="L28" s="216">
        <v>1</v>
      </c>
      <c r="M28" s="347">
        <v>0.0009342</v>
      </c>
      <c r="N28" s="347">
        <v>0.935</v>
      </c>
    </row>
    <row r="29" spans="1:14" ht="12.75" customHeight="1">
      <c r="A29" s="346" t="s">
        <v>352</v>
      </c>
      <c r="B29" s="212">
        <v>0</v>
      </c>
      <c r="C29" s="212">
        <v>0</v>
      </c>
      <c r="D29" s="344">
        <v>999.96058</v>
      </c>
      <c r="E29" s="212">
        <v>0</v>
      </c>
      <c r="F29" s="344">
        <v>3.43E-05</v>
      </c>
      <c r="G29" s="344">
        <v>0.696</v>
      </c>
      <c r="H29" s="345"/>
      <c r="I29" s="212">
        <v>0</v>
      </c>
      <c r="J29" s="212">
        <v>0</v>
      </c>
      <c r="K29" s="344">
        <v>999.9029</v>
      </c>
      <c r="L29" s="212">
        <v>0</v>
      </c>
      <c r="M29" s="344">
        <v>8.32E-05</v>
      </c>
      <c r="N29" s="344">
        <v>0.738</v>
      </c>
    </row>
    <row r="30" spans="1:14" s="2" customFormat="1" ht="12.75">
      <c r="A30" s="5" t="s">
        <v>203</v>
      </c>
      <c r="B30" s="5"/>
      <c r="C30" s="5"/>
      <c r="D30" s="5"/>
      <c r="E30" s="5"/>
      <c r="F30" s="5"/>
      <c r="G30" s="364"/>
      <c r="K30" s="364"/>
      <c r="M30" s="364"/>
      <c r="N30" s="364"/>
    </row>
    <row r="31" spans="1:14" s="3" customFormat="1" ht="15.75" customHeight="1">
      <c r="A31" s="340" t="s">
        <v>384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1:14" s="233" customFormat="1" ht="12.75" customHeight="1">
      <c r="A32" s="363" t="s">
        <v>383</v>
      </c>
      <c r="B32" s="361" t="s">
        <v>29</v>
      </c>
      <c r="C32" s="361"/>
      <c r="D32" s="361"/>
      <c r="E32" s="361"/>
      <c r="F32" s="361"/>
      <c r="G32" s="361"/>
      <c r="H32" s="362"/>
      <c r="I32" s="361" t="s">
        <v>28</v>
      </c>
      <c r="J32" s="361"/>
      <c r="K32" s="361"/>
      <c r="L32" s="361"/>
      <c r="M32" s="361"/>
      <c r="N32" s="361"/>
    </row>
    <row r="33" spans="1:14" s="233" customFormat="1" ht="41.25" customHeight="1">
      <c r="A33" s="360"/>
      <c r="B33" s="358" t="s">
        <v>382</v>
      </c>
      <c r="C33" s="358" t="s">
        <v>381</v>
      </c>
      <c r="D33" s="357" t="s">
        <v>380</v>
      </c>
      <c r="E33" s="358" t="s">
        <v>379</v>
      </c>
      <c r="F33" s="357" t="s">
        <v>378</v>
      </c>
      <c r="G33" s="357" t="s">
        <v>377</v>
      </c>
      <c r="H33" s="359"/>
      <c r="I33" s="358" t="s">
        <v>382</v>
      </c>
      <c r="J33" s="358" t="s">
        <v>381</v>
      </c>
      <c r="K33" s="357" t="s">
        <v>380</v>
      </c>
      <c r="L33" s="358" t="s">
        <v>379</v>
      </c>
      <c r="M33" s="357" t="s">
        <v>378</v>
      </c>
      <c r="N33" s="357" t="s">
        <v>377</v>
      </c>
    </row>
    <row r="34" spans="1:14" s="233" customFormat="1" ht="11.25" customHeight="1">
      <c r="A34" s="356"/>
      <c r="B34" s="354" t="s">
        <v>376</v>
      </c>
      <c r="C34" s="354" t="s">
        <v>375</v>
      </c>
      <c r="D34" s="353" t="s">
        <v>374</v>
      </c>
      <c r="E34" s="354"/>
      <c r="F34" s="353" t="s">
        <v>373</v>
      </c>
      <c r="G34" s="353" t="s">
        <v>372</v>
      </c>
      <c r="H34" s="355"/>
      <c r="I34" s="354" t="s">
        <v>376</v>
      </c>
      <c r="J34" s="354" t="s">
        <v>375</v>
      </c>
      <c r="K34" s="353" t="s">
        <v>374</v>
      </c>
      <c r="L34" s="354"/>
      <c r="M34" s="353" t="s">
        <v>373</v>
      </c>
      <c r="N34" s="353" t="s">
        <v>372</v>
      </c>
    </row>
    <row r="35" spans="1:22" ht="15.75" customHeight="1">
      <c r="A35" s="365" t="s">
        <v>385</v>
      </c>
      <c r="B35" s="365"/>
      <c r="C35" s="365"/>
      <c r="D35" s="365"/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S35" s="91"/>
      <c r="V35" s="91"/>
    </row>
    <row r="36" spans="1:22" s="67" customFormat="1" ht="12.75">
      <c r="A36" s="349" t="s">
        <v>15</v>
      </c>
      <c r="B36" s="216">
        <v>100000</v>
      </c>
      <c r="C36" s="216">
        <v>364</v>
      </c>
      <c r="D36" s="347">
        <v>3.63796</v>
      </c>
      <c r="E36" s="216">
        <v>498511</v>
      </c>
      <c r="F36" s="347">
        <v>0.9986585</v>
      </c>
      <c r="G36" s="347">
        <v>79.368</v>
      </c>
      <c r="H36" s="348"/>
      <c r="I36" s="216">
        <v>100000</v>
      </c>
      <c r="J36" s="216">
        <v>431</v>
      </c>
      <c r="K36" s="347">
        <v>4.30611</v>
      </c>
      <c r="L36" s="216">
        <v>498194</v>
      </c>
      <c r="M36" s="347">
        <v>0.9987578</v>
      </c>
      <c r="N36" s="347">
        <v>83.174</v>
      </c>
      <c r="P36" s="351"/>
      <c r="S36" s="215"/>
      <c r="V36" s="215"/>
    </row>
    <row r="37" spans="1:22" s="67" customFormat="1" ht="12.75" customHeight="1">
      <c r="A37" s="349" t="s">
        <v>14</v>
      </c>
      <c r="B37" s="216">
        <v>99636</v>
      </c>
      <c r="C37" s="216">
        <v>130</v>
      </c>
      <c r="D37" s="347">
        <v>1.3024</v>
      </c>
      <c r="E37" s="216">
        <v>497842</v>
      </c>
      <c r="F37" s="347">
        <v>0.9989197</v>
      </c>
      <c r="G37" s="347">
        <v>74.654</v>
      </c>
      <c r="H37" s="348"/>
      <c r="I37" s="216">
        <v>99569</v>
      </c>
      <c r="J37" s="216">
        <v>107</v>
      </c>
      <c r="K37" s="347">
        <v>1.07774</v>
      </c>
      <c r="L37" s="216">
        <v>497575</v>
      </c>
      <c r="M37" s="347">
        <v>0.9989666</v>
      </c>
      <c r="N37" s="347">
        <v>78.529</v>
      </c>
      <c r="P37" s="351"/>
      <c r="V37" s="215"/>
    </row>
    <row r="38" spans="1:22" s="67" customFormat="1" ht="12.75">
      <c r="A38" s="349" t="s">
        <v>13</v>
      </c>
      <c r="B38" s="216">
        <v>99506</v>
      </c>
      <c r="C38" s="216">
        <v>93</v>
      </c>
      <c r="D38" s="347">
        <v>0.93941</v>
      </c>
      <c r="E38" s="216">
        <v>497305</v>
      </c>
      <c r="F38" s="347">
        <v>0.9985469</v>
      </c>
      <c r="G38" s="347">
        <v>69.748</v>
      </c>
      <c r="H38" s="348"/>
      <c r="I38" s="216">
        <v>99462</v>
      </c>
      <c r="J38" s="216">
        <v>98</v>
      </c>
      <c r="K38" s="347">
        <v>0.98708</v>
      </c>
      <c r="L38" s="216">
        <v>497061</v>
      </c>
      <c r="M38" s="347">
        <v>0.9990966</v>
      </c>
      <c r="N38" s="347">
        <v>73.611</v>
      </c>
      <c r="P38" s="350"/>
      <c r="V38" s="215"/>
    </row>
    <row r="39" spans="1:22" s="67" customFormat="1" ht="12.75">
      <c r="A39" s="349" t="s">
        <v>182</v>
      </c>
      <c r="B39" s="216">
        <v>99413</v>
      </c>
      <c r="C39" s="216">
        <v>212</v>
      </c>
      <c r="D39" s="347">
        <v>2.13182</v>
      </c>
      <c r="E39" s="216">
        <v>496582</v>
      </c>
      <c r="F39" s="347">
        <v>0.9973541</v>
      </c>
      <c r="G39" s="347">
        <v>64.811</v>
      </c>
      <c r="H39" s="348"/>
      <c r="I39" s="216">
        <v>99364</v>
      </c>
      <c r="J39" s="216">
        <v>86</v>
      </c>
      <c r="K39" s="347">
        <v>0.8629</v>
      </c>
      <c r="L39" s="216">
        <v>496612</v>
      </c>
      <c r="M39" s="347">
        <v>0.9988035</v>
      </c>
      <c r="N39" s="347">
        <v>68.681</v>
      </c>
      <c r="S39" s="215"/>
      <c r="V39" s="215"/>
    </row>
    <row r="40" spans="1:22" s="67" customFormat="1" ht="12.75">
      <c r="A40" s="349" t="s">
        <v>10</v>
      </c>
      <c r="B40" s="216">
        <v>99201</v>
      </c>
      <c r="C40" s="216">
        <v>306</v>
      </c>
      <c r="D40" s="347">
        <v>3.08655</v>
      </c>
      <c r="E40" s="216">
        <v>495268</v>
      </c>
      <c r="F40" s="347">
        <v>0.9967568</v>
      </c>
      <c r="G40" s="347">
        <v>59.944</v>
      </c>
      <c r="H40" s="348"/>
      <c r="I40" s="216">
        <v>99278</v>
      </c>
      <c r="J40" s="216">
        <v>161</v>
      </c>
      <c r="K40" s="347">
        <v>1.6206</v>
      </c>
      <c r="L40" s="216">
        <v>496018</v>
      </c>
      <c r="M40" s="347">
        <v>0.9980411</v>
      </c>
      <c r="N40" s="347">
        <v>63.739</v>
      </c>
      <c r="S40" s="215"/>
      <c r="V40" s="215"/>
    </row>
    <row r="41" spans="1:22" s="67" customFormat="1" ht="12.75">
      <c r="A41" s="349" t="s">
        <v>370</v>
      </c>
      <c r="B41" s="216">
        <v>98895</v>
      </c>
      <c r="C41" s="216">
        <v>324</v>
      </c>
      <c r="D41" s="347">
        <v>3.2779</v>
      </c>
      <c r="E41" s="216">
        <v>493662</v>
      </c>
      <c r="F41" s="347">
        <v>0.9969715</v>
      </c>
      <c r="G41" s="347">
        <v>55.121</v>
      </c>
      <c r="H41" s="348"/>
      <c r="I41" s="216">
        <v>99117</v>
      </c>
      <c r="J41" s="216">
        <v>217</v>
      </c>
      <c r="K41" s="347">
        <v>2.19368</v>
      </c>
      <c r="L41" s="216">
        <v>495046</v>
      </c>
      <c r="M41" s="347">
        <v>0.9982131</v>
      </c>
      <c r="N41" s="347">
        <v>58.838</v>
      </c>
      <c r="S41" s="215"/>
      <c r="V41" s="215"/>
    </row>
    <row r="42" spans="1:22" s="67" customFormat="1" ht="12.75">
      <c r="A42" s="349" t="s">
        <v>369</v>
      </c>
      <c r="B42" s="216">
        <v>98571</v>
      </c>
      <c r="C42" s="216">
        <v>277</v>
      </c>
      <c r="D42" s="347">
        <v>2.81484</v>
      </c>
      <c r="E42" s="216">
        <v>492167</v>
      </c>
      <c r="F42" s="347">
        <v>0.996642</v>
      </c>
      <c r="G42" s="347">
        <v>50.294</v>
      </c>
      <c r="H42" s="348"/>
      <c r="I42" s="216">
        <v>98900</v>
      </c>
      <c r="J42" s="216">
        <v>134</v>
      </c>
      <c r="K42" s="347">
        <v>1.35604</v>
      </c>
      <c r="L42" s="216">
        <v>494161</v>
      </c>
      <c r="M42" s="347">
        <v>0.9981181</v>
      </c>
      <c r="N42" s="347">
        <v>53.961</v>
      </c>
      <c r="S42" s="215"/>
      <c r="V42" s="215"/>
    </row>
    <row r="43" spans="1:22" s="67" customFormat="1" ht="12.75">
      <c r="A43" s="349" t="s">
        <v>368</v>
      </c>
      <c r="B43" s="216">
        <v>98293</v>
      </c>
      <c r="C43" s="216">
        <v>417</v>
      </c>
      <c r="D43" s="347">
        <v>4.24582</v>
      </c>
      <c r="E43" s="216">
        <v>490514</v>
      </c>
      <c r="F43" s="347">
        <v>0.9937673</v>
      </c>
      <c r="G43" s="347">
        <v>45.429</v>
      </c>
      <c r="H43" s="348"/>
      <c r="I43" s="216">
        <v>98766</v>
      </c>
      <c r="J43" s="216">
        <v>267</v>
      </c>
      <c r="K43" s="347">
        <v>2.70337</v>
      </c>
      <c r="L43" s="216">
        <v>493231</v>
      </c>
      <c r="M43" s="347">
        <v>0.9960951</v>
      </c>
      <c r="N43" s="347">
        <v>49.031</v>
      </c>
      <c r="S43" s="215"/>
      <c r="V43" s="215"/>
    </row>
    <row r="44" spans="1:22" s="67" customFormat="1" ht="12.75">
      <c r="A44" s="349" t="s">
        <v>367</v>
      </c>
      <c r="B44" s="216">
        <v>97876</v>
      </c>
      <c r="C44" s="216">
        <v>820</v>
      </c>
      <c r="D44" s="347">
        <v>8.37591</v>
      </c>
      <c r="E44" s="216">
        <v>487457</v>
      </c>
      <c r="F44" s="347">
        <v>0.9911938</v>
      </c>
      <c r="G44" s="347">
        <v>40.611</v>
      </c>
      <c r="H44" s="348"/>
      <c r="I44" s="216">
        <v>98499</v>
      </c>
      <c r="J44" s="216">
        <v>515</v>
      </c>
      <c r="K44" s="347">
        <v>5.22433</v>
      </c>
      <c r="L44" s="216">
        <v>491305</v>
      </c>
      <c r="M44" s="347">
        <v>0.9936168</v>
      </c>
      <c r="N44" s="347">
        <v>44.157</v>
      </c>
      <c r="S44" s="215"/>
      <c r="V44" s="215"/>
    </row>
    <row r="45" spans="1:22" s="67" customFormat="1" ht="12.75">
      <c r="A45" s="349" t="s">
        <v>366</v>
      </c>
      <c r="B45" s="216">
        <v>97056</v>
      </c>
      <c r="C45" s="216">
        <v>912</v>
      </c>
      <c r="D45" s="347">
        <v>9.39767</v>
      </c>
      <c r="E45" s="216">
        <v>483164</v>
      </c>
      <c r="F45" s="347">
        <v>0.9855826</v>
      </c>
      <c r="G45" s="347">
        <v>35.932</v>
      </c>
      <c r="H45" s="348"/>
      <c r="I45" s="216">
        <v>97984</v>
      </c>
      <c r="J45" s="216">
        <v>719</v>
      </c>
      <c r="K45" s="347">
        <v>7.33959</v>
      </c>
      <c r="L45" s="216">
        <v>488169</v>
      </c>
      <c r="M45" s="347">
        <v>0.9929907</v>
      </c>
      <c r="N45" s="347">
        <v>39.375</v>
      </c>
      <c r="S45" s="215"/>
      <c r="V45" s="215"/>
    </row>
    <row r="46" spans="1:22" s="67" customFormat="1" ht="12.75">
      <c r="A46" s="349" t="s">
        <v>365</v>
      </c>
      <c r="B46" s="216">
        <v>96144</v>
      </c>
      <c r="C46" s="216">
        <v>1987</v>
      </c>
      <c r="D46" s="347">
        <v>20.66794</v>
      </c>
      <c r="E46" s="216">
        <v>476198</v>
      </c>
      <c r="F46" s="347">
        <v>0.9737535</v>
      </c>
      <c r="G46" s="347">
        <v>31.247</v>
      </c>
      <c r="H46" s="348"/>
      <c r="I46" s="216">
        <v>97265</v>
      </c>
      <c r="J46" s="216">
        <v>656</v>
      </c>
      <c r="K46" s="347">
        <v>6.74247</v>
      </c>
      <c r="L46" s="216">
        <v>484748</v>
      </c>
      <c r="M46" s="347">
        <v>0.990427</v>
      </c>
      <c r="N46" s="347">
        <v>34.647</v>
      </c>
      <c r="S46" s="215"/>
      <c r="V46" s="215"/>
    </row>
    <row r="47" spans="1:22" s="67" customFormat="1" ht="12.75">
      <c r="A47" s="349" t="s">
        <v>364</v>
      </c>
      <c r="B47" s="216">
        <v>94157</v>
      </c>
      <c r="C47" s="216">
        <v>3007</v>
      </c>
      <c r="D47" s="347">
        <v>31.93393</v>
      </c>
      <c r="E47" s="216">
        <v>463700</v>
      </c>
      <c r="F47" s="347">
        <v>0.9621033</v>
      </c>
      <c r="G47" s="347">
        <v>26.849</v>
      </c>
      <c r="H47" s="348"/>
      <c r="I47" s="216">
        <v>96609</v>
      </c>
      <c r="J47" s="216">
        <v>1251</v>
      </c>
      <c r="K47" s="347">
        <v>12.94701</v>
      </c>
      <c r="L47" s="216">
        <v>480107</v>
      </c>
      <c r="M47" s="347">
        <v>0.9865811</v>
      </c>
      <c r="N47" s="347">
        <v>29.864</v>
      </c>
      <c r="S47" s="215"/>
      <c r="V47" s="215"/>
    </row>
    <row r="48" spans="1:22" s="67" customFormat="1" ht="12.75">
      <c r="A48" s="349" t="s">
        <v>363</v>
      </c>
      <c r="B48" s="216">
        <v>91150</v>
      </c>
      <c r="C48" s="216">
        <v>4114</v>
      </c>
      <c r="D48" s="347">
        <v>45.13184</v>
      </c>
      <c r="E48" s="216">
        <v>446127</v>
      </c>
      <c r="F48" s="347">
        <v>0.9403824</v>
      </c>
      <c r="G48" s="347">
        <v>22.648</v>
      </c>
      <c r="H48" s="348"/>
      <c r="I48" s="216">
        <v>95358</v>
      </c>
      <c r="J48" s="216">
        <v>1399</v>
      </c>
      <c r="K48" s="347">
        <v>14.67128</v>
      </c>
      <c r="L48" s="216">
        <v>473665</v>
      </c>
      <c r="M48" s="347">
        <v>0.9731536</v>
      </c>
      <c r="N48" s="347">
        <v>25.221</v>
      </c>
      <c r="S48" s="215"/>
      <c r="V48" s="215"/>
    </row>
    <row r="49" spans="1:22" s="67" customFormat="1" ht="12.75">
      <c r="A49" s="349" t="s">
        <v>362</v>
      </c>
      <c r="B49" s="216">
        <v>87036</v>
      </c>
      <c r="C49" s="216">
        <v>6705</v>
      </c>
      <c r="D49" s="347">
        <v>77.03368</v>
      </c>
      <c r="E49" s="216">
        <v>419530</v>
      </c>
      <c r="F49" s="347">
        <v>0.9031793</v>
      </c>
      <c r="G49" s="347">
        <v>18.592</v>
      </c>
      <c r="H49" s="348"/>
      <c r="I49" s="216">
        <v>93959</v>
      </c>
      <c r="J49" s="216">
        <v>4053</v>
      </c>
      <c r="K49" s="347">
        <v>43.13132</v>
      </c>
      <c r="L49" s="216">
        <v>460948</v>
      </c>
      <c r="M49" s="347">
        <v>0.9361626</v>
      </c>
      <c r="N49" s="347">
        <v>20.556</v>
      </c>
      <c r="S49" s="215"/>
      <c r="V49" s="215"/>
    </row>
    <row r="50" spans="1:22" s="67" customFormat="1" ht="12.75">
      <c r="A50" s="349" t="s">
        <v>361</v>
      </c>
      <c r="B50" s="216">
        <v>80332</v>
      </c>
      <c r="C50" s="216">
        <v>9561</v>
      </c>
      <c r="D50" s="347">
        <v>119.01836</v>
      </c>
      <c r="E50" s="216">
        <v>378911</v>
      </c>
      <c r="F50" s="347">
        <v>0.8569324</v>
      </c>
      <c r="G50" s="347">
        <v>14.922</v>
      </c>
      <c r="H50" s="348"/>
      <c r="I50" s="216">
        <v>89907</v>
      </c>
      <c r="J50" s="216">
        <v>7838</v>
      </c>
      <c r="K50" s="347">
        <v>87.18229</v>
      </c>
      <c r="L50" s="216">
        <v>431523</v>
      </c>
      <c r="M50" s="347">
        <v>0.8882633</v>
      </c>
      <c r="N50" s="347">
        <v>16.355</v>
      </c>
      <c r="S50" s="215"/>
      <c r="V50" s="215"/>
    </row>
    <row r="51" spans="1:22" s="67" customFormat="1" ht="12.75">
      <c r="A51" s="349" t="s">
        <v>360</v>
      </c>
      <c r="B51" s="216">
        <v>70771</v>
      </c>
      <c r="C51" s="216">
        <v>12326</v>
      </c>
      <c r="D51" s="347">
        <v>174.16976</v>
      </c>
      <c r="E51" s="216">
        <v>324701</v>
      </c>
      <c r="F51" s="347">
        <v>0.7669567</v>
      </c>
      <c r="G51" s="347">
        <v>11.584</v>
      </c>
      <c r="H51" s="348"/>
      <c r="I51" s="216">
        <v>82068</v>
      </c>
      <c r="J51" s="216">
        <v>11628</v>
      </c>
      <c r="K51" s="347">
        <v>141.68736</v>
      </c>
      <c r="L51" s="216">
        <v>383306</v>
      </c>
      <c r="M51" s="347">
        <v>0.8052701</v>
      </c>
      <c r="N51" s="347">
        <v>12.659</v>
      </c>
      <c r="S51" s="215"/>
      <c r="V51" s="215"/>
    </row>
    <row r="52" spans="1:22" s="67" customFormat="1" ht="12.75">
      <c r="A52" s="349" t="s">
        <v>359</v>
      </c>
      <c r="B52" s="216">
        <v>58445</v>
      </c>
      <c r="C52" s="216">
        <v>17884</v>
      </c>
      <c r="D52" s="347">
        <v>306.00461</v>
      </c>
      <c r="E52" s="216">
        <v>249032</v>
      </c>
      <c r="F52" s="347">
        <v>0.6225194</v>
      </c>
      <c r="G52" s="347">
        <v>8.471</v>
      </c>
      <c r="H52" s="348"/>
      <c r="I52" s="216">
        <v>70440</v>
      </c>
      <c r="J52" s="216">
        <v>18124</v>
      </c>
      <c r="K52" s="347">
        <v>257.29374</v>
      </c>
      <c r="L52" s="216">
        <v>308665</v>
      </c>
      <c r="M52" s="347">
        <v>0.694577</v>
      </c>
      <c r="N52" s="347">
        <v>9.307</v>
      </c>
      <c r="S52" s="215"/>
      <c r="V52" s="215"/>
    </row>
    <row r="53" spans="1:22" s="67" customFormat="1" ht="12.75">
      <c r="A53" s="349" t="s">
        <v>358</v>
      </c>
      <c r="B53" s="216">
        <v>40560</v>
      </c>
      <c r="C53" s="216">
        <v>18849</v>
      </c>
      <c r="D53" s="347">
        <v>464.70895</v>
      </c>
      <c r="E53" s="216">
        <v>155027</v>
      </c>
      <c r="F53" s="347">
        <v>0.4464916</v>
      </c>
      <c r="G53" s="347">
        <v>6.066</v>
      </c>
      <c r="H53" s="348"/>
      <c r="I53" s="216">
        <v>52317</v>
      </c>
      <c r="J53" s="216">
        <v>19505</v>
      </c>
      <c r="K53" s="347">
        <v>372.83418</v>
      </c>
      <c r="L53" s="216">
        <v>214391</v>
      </c>
      <c r="M53" s="347">
        <v>0.4952708</v>
      </c>
      <c r="N53" s="347">
        <v>6.632</v>
      </c>
      <c r="S53" s="215"/>
      <c r="V53" s="215"/>
    </row>
    <row r="54" spans="1:22" s="67" customFormat="1" ht="12.75">
      <c r="A54" s="349" t="s">
        <v>357</v>
      </c>
      <c r="B54" s="216">
        <v>21712</v>
      </c>
      <c r="C54" s="216">
        <v>14387</v>
      </c>
      <c r="D54" s="347">
        <v>662.6512</v>
      </c>
      <c r="E54" s="216">
        <v>69218</v>
      </c>
      <c r="F54" s="347">
        <v>0.2747191</v>
      </c>
      <c r="G54" s="347">
        <v>4.192</v>
      </c>
      <c r="H54" s="348"/>
      <c r="I54" s="216">
        <v>32811</v>
      </c>
      <c r="J54" s="216">
        <v>21940</v>
      </c>
      <c r="K54" s="347">
        <v>668.68916</v>
      </c>
      <c r="L54" s="216">
        <v>106182</v>
      </c>
      <c r="M54" s="347">
        <v>0.2308628</v>
      </c>
      <c r="N54" s="347">
        <v>4.04</v>
      </c>
      <c r="S54" s="215"/>
      <c r="V54" s="215"/>
    </row>
    <row r="55" spans="1:22" s="67" customFormat="1" ht="12.75">
      <c r="A55" s="349" t="s">
        <v>356</v>
      </c>
      <c r="B55" s="216">
        <v>7324</v>
      </c>
      <c r="C55" s="216">
        <v>5939</v>
      </c>
      <c r="D55" s="347">
        <v>810.88004</v>
      </c>
      <c r="E55" s="216">
        <v>19016</v>
      </c>
      <c r="F55" s="347">
        <v>0.1398491</v>
      </c>
      <c r="G55" s="347">
        <v>2.976</v>
      </c>
      <c r="H55" s="348"/>
      <c r="I55" s="216">
        <v>10871</v>
      </c>
      <c r="J55" s="216">
        <v>9665</v>
      </c>
      <c r="K55" s="347">
        <v>889.07116</v>
      </c>
      <c r="L55" s="216">
        <v>24513</v>
      </c>
      <c r="M55" s="347">
        <v>0.0749182</v>
      </c>
      <c r="N55" s="347">
        <v>2.427</v>
      </c>
      <c r="S55" s="215"/>
      <c r="V55" s="215"/>
    </row>
    <row r="56" spans="1:22" s="67" customFormat="1" ht="12.75" customHeight="1">
      <c r="A56" s="349" t="s">
        <v>355</v>
      </c>
      <c r="B56" s="216">
        <v>1385</v>
      </c>
      <c r="C56" s="216">
        <v>1294</v>
      </c>
      <c r="D56" s="347">
        <v>934.18612</v>
      </c>
      <c r="E56" s="216">
        <v>2659</v>
      </c>
      <c r="F56" s="347">
        <v>0.0454772</v>
      </c>
      <c r="G56" s="347">
        <v>2.008</v>
      </c>
      <c r="H56" s="348"/>
      <c r="I56" s="216">
        <v>1206</v>
      </c>
      <c r="J56" s="216">
        <v>1177</v>
      </c>
      <c r="K56" s="347">
        <v>975.89838</v>
      </c>
      <c r="L56" s="216">
        <v>1837</v>
      </c>
      <c r="M56" s="347">
        <v>0.0171497</v>
      </c>
      <c r="N56" s="347">
        <v>1.549</v>
      </c>
      <c r="S56" s="215"/>
      <c r="V56" s="215"/>
    </row>
    <row r="57" spans="1:22" s="67" customFormat="1" ht="12.75" customHeight="1">
      <c r="A57" s="349" t="s">
        <v>354</v>
      </c>
      <c r="B57" s="216">
        <v>91</v>
      </c>
      <c r="C57" s="216">
        <v>90</v>
      </c>
      <c r="D57" s="347">
        <v>988.056</v>
      </c>
      <c r="E57" s="216">
        <v>121</v>
      </c>
      <c r="F57" s="347">
        <v>0.0084686</v>
      </c>
      <c r="G57" s="347">
        <v>1.338</v>
      </c>
      <c r="H57" s="348"/>
      <c r="I57" s="216">
        <v>29</v>
      </c>
      <c r="J57" s="216">
        <v>29</v>
      </c>
      <c r="K57" s="347">
        <v>996.2228</v>
      </c>
      <c r="L57" s="216">
        <v>31</v>
      </c>
      <c r="M57" s="347">
        <v>0.0029109</v>
      </c>
      <c r="N57" s="347">
        <v>1.087</v>
      </c>
      <c r="S57" s="215"/>
      <c r="V57" s="215"/>
    </row>
    <row r="58" spans="1:22" s="67" customFormat="1" ht="12.75" customHeight="1">
      <c r="A58" s="349" t="s">
        <v>353</v>
      </c>
      <c r="B58" s="216">
        <v>1</v>
      </c>
      <c r="C58" s="216">
        <v>1</v>
      </c>
      <c r="D58" s="347">
        <v>998.85395</v>
      </c>
      <c r="E58" s="216">
        <v>1</v>
      </c>
      <c r="F58" s="347">
        <v>0.0008813</v>
      </c>
      <c r="G58" s="347">
        <v>0.941</v>
      </c>
      <c r="H58" s="348"/>
      <c r="I58" s="216">
        <v>0</v>
      </c>
      <c r="J58" s="216">
        <v>0</v>
      </c>
      <c r="K58" s="347">
        <v>999.53889</v>
      </c>
      <c r="L58" s="216">
        <v>0</v>
      </c>
      <c r="M58" s="347">
        <v>0.000385</v>
      </c>
      <c r="N58" s="347">
        <v>0.835</v>
      </c>
      <c r="S58" s="215"/>
      <c r="V58" s="343"/>
    </row>
    <row r="59" spans="1:22" s="67" customFormat="1" ht="12.75" customHeight="1">
      <c r="A59" s="346" t="s">
        <v>352</v>
      </c>
      <c r="B59" s="212">
        <v>0</v>
      </c>
      <c r="C59" s="212">
        <v>0</v>
      </c>
      <c r="D59" s="344">
        <v>999.93791</v>
      </c>
      <c r="E59" s="212">
        <v>0</v>
      </c>
      <c r="F59" s="344">
        <v>5.26E-05</v>
      </c>
      <c r="G59" s="344">
        <v>0.723</v>
      </c>
      <c r="H59" s="345"/>
      <c r="I59" s="212">
        <v>0</v>
      </c>
      <c r="J59" s="212">
        <v>0</v>
      </c>
      <c r="K59" s="344">
        <v>999.94804</v>
      </c>
      <c r="L59" s="212">
        <v>0</v>
      </c>
      <c r="M59" s="344">
        <v>4.64E-05</v>
      </c>
      <c r="N59" s="344">
        <v>0.697</v>
      </c>
      <c r="S59" s="215"/>
      <c r="V59" s="343"/>
    </row>
    <row r="60" spans="1:14" s="2" customFormat="1" ht="12.75">
      <c r="A60" s="5" t="s">
        <v>203</v>
      </c>
      <c r="B60" s="5"/>
      <c r="C60" s="5"/>
      <c r="D60" s="5"/>
      <c r="E60" s="5"/>
      <c r="F60" s="5"/>
      <c r="G60" s="364"/>
      <c r="K60" s="364"/>
      <c r="M60" s="364"/>
      <c r="N60" s="364"/>
    </row>
    <row r="61" spans="1:14" s="3" customFormat="1" ht="15.75" customHeight="1">
      <c r="A61" s="340" t="s">
        <v>384</v>
      </c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</row>
    <row r="62" spans="1:14" s="233" customFormat="1" ht="12.75" customHeight="1">
      <c r="A62" s="363" t="s">
        <v>383</v>
      </c>
      <c r="B62" s="361" t="s">
        <v>29</v>
      </c>
      <c r="C62" s="361"/>
      <c r="D62" s="361"/>
      <c r="E62" s="361"/>
      <c r="F62" s="361"/>
      <c r="G62" s="361"/>
      <c r="H62" s="362"/>
      <c r="I62" s="361" t="s">
        <v>28</v>
      </c>
      <c r="J62" s="361"/>
      <c r="K62" s="361"/>
      <c r="L62" s="361"/>
      <c r="M62" s="361"/>
      <c r="N62" s="361"/>
    </row>
    <row r="63" spans="1:14" s="233" customFormat="1" ht="41.25" customHeight="1">
      <c r="A63" s="360"/>
      <c r="B63" s="358" t="s">
        <v>382</v>
      </c>
      <c r="C63" s="358" t="s">
        <v>381</v>
      </c>
      <c r="D63" s="357" t="s">
        <v>380</v>
      </c>
      <c r="E63" s="358" t="s">
        <v>379</v>
      </c>
      <c r="F63" s="357" t="s">
        <v>378</v>
      </c>
      <c r="G63" s="357" t="s">
        <v>377</v>
      </c>
      <c r="H63" s="359"/>
      <c r="I63" s="358" t="s">
        <v>382</v>
      </c>
      <c r="J63" s="358" t="s">
        <v>381</v>
      </c>
      <c r="K63" s="357" t="s">
        <v>380</v>
      </c>
      <c r="L63" s="358" t="s">
        <v>379</v>
      </c>
      <c r="M63" s="357" t="s">
        <v>378</v>
      </c>
      <c r="N63" s="357" t="s">
        <v>377</v>
      </c>
    </row>
    <row r="64" spans="1:14" s="233" customFormat="1" ht="11.25" customHeight="1">
      <c r="A64" s="356"/>
      <c r="B64" s="354" t="s">
        <v>376</v>
      </c>
      <c r="C64" s="354" t="s">
        <v>375</v>
      </c>
      <c r="D64" s="353" t="s">
        <v>374</v>
      </c>
      <c r="E64" s="354"/>
      <c r="F64" s="353" t="s">
        <v>373</v>
      </c>
      <c r="G64" s="353" t="s">
        <v>372</v>
      </c>
      <c r="H64" s="355"/>
      <c r="I64" s="354" t="s">
        <v>376</v>
      </c>
      <c r="J64" s="354" t="s">
        <v>375</v>
      </c>
      <c r="K64" s="353" t="s">
        <v>374</v>
      </c>
      <c r="L64" s="354"/>
      <c r="M64" s="353" t="s">
        <v>373</v>
      </c>
      <c r="N64" s="353" t="s">
        <v>372</v>
      </c>
    </row>
    <row r="65" spans="1:14" s="67" customFormat="1" ht="12.75">
      <c r="A65" s="352" t="s">
        <v>371</v>
      </c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</row>
    <row r="66" spans="1:22" s="67" customFormat="1" ht="12.75">
      <c r="A66" s="349" t="s">
        <v>15</v>
      </c>
      <c r="B66" s="216">
        <v>100000</v>
      </c>
      <c r="C66" s="216">
        <v>390</v>
      </c>
      <c r="D66" s="347">
        <v>3.90478</v>
      </c>
      <c r="E66" s="216">
        <v>498519</v>
      </c>
      <c r="F66" s="347">
        <v>0.998286</v>
      </c>
      <c r="G66" s="347">
        <v>78.499</v>
      </c>
      <c r="H66" s="348"/>
      <c r="I66" s="216">
        <v>100000</v>
      </c>
      <c r="J66" s="216">
        <v>478</v>
      </c>
      <c r="K66" s="347">
        <v>4.77774</v>
      </c>
      <c r="L66" s="216">
        <v>498096</v>
      </c>
      <c r="M66" s="347">
        <v>0.9981635</v>
      </c>
      <c r="N66" s="347">
        <v>83.58</v>
      </c>
      <c r="P66" s="351"/>
      <c r="S66" s="215"/>
      <c r="V66" s="215"/>
    </row>
    <row r="67" spans="1:22" s="67" customFormat="1" ht="12.75" customHeight="1">
      <c r="A67" s="349" t="s">
        <v>14</v>
      </c>
      <c r="B67" s="216">
        <v>99610</v>
      </c>
      <c r="C67" s="216">
        <v>144</v>
      </c>
      <c r="D67" s="347">
        <v>1.44612</v>
      </c>
      <c r="E67" s="216">
        <v>497665</v>
      </c>
      <c r="F67" s="347">
        <v>0.9988014</v>
      </c>
      <c r="G67" s="347">
        <v>73.801</v>
      </c>
      <c r="H67" s="348"/>
      <c r="I67" s="216">
        <v>99522</v>
      </c>
      <c r="J67" s="216">
        <v>172</v>
      </c>
      <c r="K67" s="347">
        <v>1.72984</v>
      </c>
      <c r="L67" s="216">
        <v>497181</v>
      </c>
      <c r="M67" s="347">
        <v>0.9984815</v>
      </c>
      <c r="N67" s="347">
        <v>78.975</v>
      </c>
      <c r="P67" s="351"/>
      <c r="V67" s="215"/>
    </row>
    <row r="68" spans="1:22" s="67" customFormat="1" ht="12.75">
      <c r="A68" s="349" t="s">
        <v>13</v>
      </c>
      <c r="B68" s="216">
        <v>99465</v>
      </c>
      <c r="C68" s="216">
        <v>100</v>
      </c>
      <c r="D68" s="347">
        <v>1.00267</v>
      </c>
      <c r="E68" s="216">
        <v>497068</v>
      </c>
      <c r="F68" s="347">
        <v>0.9985782</v>
      </c>
      <c r="G68" s="347">
        <v>68.905</v>
      </c>
      <c r="H68" s="348"/>
      <c r="I68" s="216">
        <v>99350</v>
      </c>
      <c r="J68" s="216">
        <v>111</v>
      </c>
      <c r="K68" s="347">
        <v>1.12057</v>
      </c>
      <c r="L68" s="216">
        <v>496426</v>
      </c>
      <c r="M68" s="347">
        <v>0.9988354</v>
      </c>
      <c r="N68" s="347">
        <v>74.107</v>
      </c>
      <c r="P68" s="350"/>
      <c r="V68" s="215"/>
    </row>
    <row r="69" spans="1:22" s="67" customFormat="1" ht="12.75">
      <c r="A69" s="349" t="s">
        <v>182</v>
      </c>
      <c r="B69" s="216">
        <v>99366</v>
      </c>
      <c r="C69" s="216">
        <v>219</v>
      </c>
      <c r="D69" s="347">
        <v>2.20415</v>
      </c>
      <c r="E69" s="216">
        <v>496361</v>
      </c>
      <c r="F69" s="347">
        <v>0.9967511</v>
      </c>
      <c r="G69" s="347">
        <v>63.972</v>
      </c>
      <c r="H69" s="348"/>
      <c r="I69" s="216">
        <v>99239</v>
      </c>
      <c r="J69" s="216">
        <v>146</v>
      </c>
      <c r="K69" s="347">
        <v>1.47111</v>
      </c>
      <c r="L69" s="216">
        <v>495848</v>
      </c>
      <c r="M69" s="347">
        <v>0.9983826</v>
      </c>
      <c r="N69" s="347">
        <v>69.188</v>
      </c>
      <c r="S69" s="215"/>
      <c r="V69" s="215"/>
    </row>
    <row r="70" spans="1:22" s="67" customFormat="1" ht="12.75">
      <c r="A70" s="349" t="s">
        <v>10</v>
      </c>
      <c r="B70" s="216">
        <v>99147</v>
      </c>
      <c r="C70" s="216">
        <v>384</v>
      </c>
      <c r="D70" s="347">
        <v>3.87337</v>
      </c>
      <c r="E70" s="216">
        <v>494749</v>
      </c>
      <c r="F70" s="347">
        <v>0.9967334</v>
      </c>
      <c r="G70" s="347">
        <v>59.107</v>
      </c>
      <c r="H70" s="348"/>
      <c r="I70" s="216">
        <v>99093</v>
      </c>
      <c r="J70" s="216">
        <v>169</v>
      </c>
      <c r="K70" s="347">
        <v>1.7059</v>
      </c>
      <c r="L70" s="216">
        <v>495046</v>
      </c>
      <c r="M70" s="347">
        <v>0.9984673</v>
      </c>
      <c r="N70" s="347">
        <v>64.286</v>
      </c>
      <c r="S70" s="215"/>
      <c r="V70" s="215"/>
    </row>
    <row r="71" spans="1:22" s="67" customFormat="1" ht="12.75">
      <c r="A71" s="349" t="s">
        <v>370</v>
      </c>
      <c r="B71" s="216">
        <v>98763</v>
      </c>
      <c r="C71" s="216">
        <v>260</v>
      </c>
      <c r="D71" s="347">
        <v>2.62791</v>
      </c>
      <c r="E71" s="216">
        <v>493133</v>
      </c>
      <c r="F71" s="347">
        <v>0.9971581</v>
      </c>
      <c r="G71" s="347">
        <v>54.327</v>
      </c>
      <c r="H71" s="348"/>
      <c r="I71" s="216">
        <v>98924</v>
      </c>
      <c r="J71" s="216">
        <v>161</v>
      </c>
      <c r="K71" s="347">
        <v>1.62777</v>
      </c>
      <c r="L71" s="216">
        <v>494287</v>
      </c>
      <c r="M71" s="347">
        <v>0.9980415</v>
      </c>
      <c r="N71" s="347">
        <v>59.392</v>
      </c>
      <c r="S71" s="215"/>
      <c r="V71" s="215"/>
    </row>
    <row r="72" spans="1:22" s="67" customFormat="1" ht="12.75">
      <c r="A72" s="349" t="s">
        <v>369</v>
      </c>
      <c r="B72" s="216">
        <v>98503</v>
      </c>
      <c r="C72" s="216">
        <v>343</v>
      </c>
      <c r="D72" s="347">
        <v>3.48718</v>
      </c>
      <c r="E72" s="216">
        <v>491731</v>
      </c>
      <c r="F72" s="347">
        <v>0.9960686</v>
      </c>
      <c r="G72" s="347">
        <v>49.464</v>
      </c>
      <c r="H72" s="348"/>
      <c r="I72" s="216">
        <v>98763</v>
      </c>
      <c r="J72" s="216">
        <v>173</v>
      </c>
      <c r="K72" s="347">
        <v>1.74708</v>
      </c>
      <c r="L72" s="216">
        <v>493319</v>
      </c>
      <c r="M72" s="347">
        <v>0.9981444</v>
      </c>
      <c r="N72" s="347">
        <v>54.484</v>
      </c>
      <c r="S72" s="215"/>
      <c r="V72" s="215"/>
    </row>
    <row r="73" spans="1:22" s="67" customFormat="1" ht="12.75">
      <c r="A73" s="349" t="s">
        <v>368</v>
      </c>
      <c r="B73" s="216">
        <v>98160</v>
      </c>
      <c r="C73" s="216">
        <v>444</v>
      </c>
      <c r="D73" s="347">
        <v>4.52583</v>
      </c>
      <c r="E73" s="216">
        <v>489798</v>
      </c>
      <c r="F73" s="347">
        <v>0.9935704</v>
      </c>
      <c r="G73" s="347">
        <v>44.627</v>
      </c>
      <c r="H73" s="348"/>
      <c r="I73" s="216">
        <v>98590</v>
      </c>
      <c r="J73" s="216">
        <v>250</v>
      </c>
      <c r="K73" s="347">
        <v>2.53366</v>
      </c>
      <c r="L73" s="216">
        <v>492404</v>
      </c>
      <c r="M73" s="347">
        <v>0.9968687</v>
      </c>
      <c r="N73" s="347">
        <v>49.575</v>
      </c>
      <c r="S73" s="215"/>
      <c r="V73" s="215"/>
    </row>
    <row r="74" spans="1:22" s="67" customFormat="1" ht="12.75">
      <c r="A74" s="349" t="s">
        <v>367</v>
      </c>
      <c r="B74" s="216">
        <v>97715</v>
      </c>
      <c r="C74" s="216">
        <v>825</v>
      </c>
      <c r="D74" s="347">
        <v>8.44146</v>
      </c>
      <c r="E74" s="216">
        <v>486649</v>
      </c>
      <c r="F74" s="347">
        <v>0.9903323</v>
      </c>
      <c r="G74" s="347">
        <v>39.818</v>
      </c>
      <c r="H74" s="348"/>
      <c r="I74" s="216">
        <v>98340</v>
      </c>
      <c r="J74" s="216">
        <v>373</v>
      </c>
      <c r="K74" s="347">
        <v>3.79179</v>
      </c>
      <c r="L74" s="216">
        <v>490862</v>
      </c>
      <c r="M74" s="347">
        <v>0.994889</v>
      </c>
      <c r="N74" s="347">
        <v>44.694</v>
      </c>
      <c r="S74" s="215"/>
      <c r="V74" s="215"/>
    </row>
    <row r="75" spans="1:22" s="67" customFormat="1" ht="12.75">
      <c r="A75" s="349" t="s">
        <v>366</v>
      </c>
      <c r="B75" s="216">
        <v>96891</v>
      </c>
      <c r="C75" s="216">
        <v>1033</v>
      </c>
      <c r="D75" s="347">
        <v>10.66639</v>
      </c>
      <c r="E75" s="216">
        <v>481944</v>
      </c>
      <c r="F75" s="347">
        <v>0.9866557</v>
      </c>
      <c r="G75" s="347">
        <v>35.134</v>
      </c>
      <c r="H75" s="348"/>
      <c r="I75" s="216">
        <v>97967</v>
      </c>
      <c r="J75" s="216">
        <v>615</v>
      </c>
      <c r="K75" s="347">
        <v>6.27832</v>
      </c>
      <c r="L75" s="216">
        <v>488353</v>
      </c>
      <c r="M75" s="347">
        <v>0.9930179</v>
      </c>
      <c r="N75" s="347">
        <v>39.854</v>
      </c>
      <c r="S75" s="215"/>
      <c r="V75" s="215"/>
    </row>
    <row r="76" spans="1:22" s="67" customFormat="1" ht="12.75">
      <c r="A76" s="349" t="s">
        <v>365</v>
      </c>
      <c r="B76" s="216">
        <v>95857</v>
      </c>
      <c r="C76" s="216">
        <v>1719</v>
      </c>
      <c r="D76" s="347">
        <v>17.92981</v>
      </c>
      <c r="E76" s="216">
        <v>475513</v>
      </c>
      <c r="F76" s="347">
        <v>0.9732085</v>
      </c>
      <c r="G76" s="347">
        <v>30.485</v>
      </c>
      <c r="H76" s="348"/>
      <c r="I76" s="216">
        <v>97352</v>
      </c>
      <c r="J76" s="216">
        <v>878</v>
      </c>
      <c r="K76" s="347">
        <v>9.01931</v>
      </c>
      <c r="L76" s="216">
        <v>484943</v>
      </c>
      <c r="M76" s="347">
        <v>0.9877316</v>
      </c>
      <c r="N76" s="347">
        <v>35.089</v>
      </c>
      <c r="S76" s="215"/>
      <c r="V76" s="215"/>
    </row>
    <row r="77" spans="1:22" s="67" customFormat="1" ht="12.75">
      <c r="A77" s="349" t="s">
        <v>364</v>
      </c>
      <c r="B77" s="216">
        <v>94138</v>
      </c>
      <c r="C77" s="216">
        <v>3350</v>
      </c>
      <c r="D77" s="347">
        <v>35.58204</v>
      </c>
      <c r="E77" s="216">
        <v>462773</v>
      </c>
      <c r="F77" s="347">
        <v>0.9588289</v>
      </c>
      <c r="G77" s="347">
        <v>25.991</v>
      </c>
      <c r="H77" s="348"/>
      <c r="I77" s="216">
        <v>96474</v>
      </c>
      <c r="J77" s="216">
        <v>1317</v>
      </c>
      <c r="K77" s="347">
        <v>13.65357</v>
      </c>
      <c r="L77" s="216">
        <v>478994</v>
      </c>
      <c r="M77" s="347">
        <v>0.9847797</v>
      </c>
      <c r="N77" s="347">
        <v>30.382</v>
      </c>
      <c r="S77" s="215"/>
      <c r="V77" s="215"/>
    </row>
    <row r="78" spans="1:22" s="67" customFormat="1" ht="12.75">
      <c r="A78" s="349" t="s">
        <v>363</v>
      </c>
      <c r="B78" s="216">
        <v>90789</v>
      </c>
      <c r="C78" s="216">
        <v>4533</v>
      </c>
      <c r="D78" s="347">
        <v>49.92586</v>
      </c>
      <c r="E78" s="216">
        <v>443720</v>
      </c>
      <c r="F78" s="347">
        <v>0.9289314</v>
      </c>
      <c r="G78" s="347">
        <v>21.852</v>
      </c>
      <c r="H78" s="348"/>
      <c r="I78" s="216">
        <v>95157</v>
      </c>
      <c r="J78" s="216">
        <v>1854</v>
      </c>
      <c r="K78" s="347">
        <v>19.48108</v>
      </c>
      <c r="L78" s="216">
        <v>471704</v>
      </c>
      <c r="M78" s="347">
        <v>0.9712363</v>
      </c>
      <c r="N78" s="347">
        <v>25.769</v>
      </c>
      <c r="S78" s="215"/>
      <c r="V78" s="215"/>
    </row>
    <row r="79" spans="1:22" s="67" customFormat="1" ht="12.75">
      <c r="A79" s="349" t="s">
        <v>362</v>
      </c>
      <c r="B79" s="216">
        <v>86256</v>
      </c>
      <c r="C79" s="216">
        <v>7755</v>
      </c>
      <c r="D79" s="347">
        <v>89.90396</v>
      </c>
      <c r="E79" s="216">
        <v>412186</v>
      </c>
      <c r="F79" s="347">
        <v>0.893553</v>
      </c>
      <c r="G79" s="347">
        <v>17.856</v>
      </c>
      <c r="H79" s="348"/>
      <c r="I79" s="216">
        <v>93303</v>
      </c>
      <c r="J79" s="216">
        <v>3818</v>
      </c>
      <c r="K79" s="347">
        <v>40.91533</v>
      </c>
      <c r="L79" s="216">
        <v>458136</v>
      </c>
      <c r="M79" s="347">
        <v>0.9403427</v>
      </c>
      <c r="N79" s="347">
        <v>21.225</v>
      </c>
      <c r="S79" s="215"/>
      <c r="V79" s="215"/>
    </row>
    <row r="80" spans="1:22" s="67" customFormat="1" ht="12.75">
      <c r="A80" s="349" t="s">
        <v>361</v>
      </c>
      <c r="B80" s="216">
        <v>78501</v>
      </c>
      <c r="C80" s="216">
        <v>10102</v>
      </c>
      <c r="D80" s="347">
        <v>128.68476</v>
      </c>
      <c r="E80" s="216">
        <v>368310</v>
      </c>
      <c r="F80" s="347">
        <v>0.8406637</v>
      </c>
      <c r="G80" s="347">
        <v>14.37</v>
      </c>
      <c r="H80" s="348"/>
      <c r="I80" s="216">
        <v>89486</v>
      </c>
      <c r="J80" s="216">
        <v>6877</v>
      </c>
      <c r="K80" s="347">
        <v>76.84623</v>
      </c>
      <c r="L80" s="216">
        <v>430804</v>
      </c>
      <c r="M80" s="347">
        <v>0.9045584</v>
      </c>
      <c r="N80" s="347">
        <v>17.011</v>
      </c>
      <c r="S80" s="215"/>
      <c r="V80" s="215"/>
    </row>
    <row r="81" spans="1:22" s="67" customFormat="1" ht="12.75">
      <c r="A81" s="349" t="s">
        <v>360</v>
      </c>
      <c r="B81" s="216">
        <v>68399</v>
      </c>
      <c r="C81" s="216">
        <v>13526</v>
      </c>
      <c r="D81" s="347">
        <v>197.75042</v>
      </c>
      <c r="E81" s="216">
        <v>309625</v>
      </c>
      <c r="F81" s="347">
        <v>0.7485173</v>
      </c>
      <c r="G81" s="347">
        <v>11.107</v>
      </c>
      <c r="H81" s="348"/>
      <c r="I81" s="216">
        <v>82609</v>
      </c>
      <c r="J81" s="216">
        <v>10400</v>
      </c>
      <c r="K81" s="347">
        <v>125.89309</v>
      </c>
      <c r="L81" s="216">
        <v>389688</v>
      </c>
      <c r="M81" s="347">
        <v>0.8277983</v>
      </c>
      <c r="N81" s="347">
        <v>13.212</v>
      </c>
      <c r="S81" s="215"/>
      <c r="V81" s="215"/>
    </row>
    <row r="82" spans="1:22" s="67" customFormat="1" ht="12.75">
      <c r="A82" s="349" t="s">
        <v>359</v>
      </c>
      <c r="B82" s="216">
        <v>54873</v>
      </c>
      <c r="C82" s="216">
        <v>17623</v>
      </c>
      <c r="D82" s="347">
        <v>321.15813</v>
      </c>
      <c r="E82" s="216">
        <v>231759</v>
      </c>
      <c r="F82" s="347">
        <v>0.6067496</v>
      </c>
      <c r="G82" s="347">
        <v>8.202</v>
      </c>
      <c r="H82" s="348"/>
      <c r="I82" s="216">
        <v>72209</v>
      </c>
      <c r="J82" s="216">
        <v>16870</v>
      </c>
      <c r="K82" s="347">
        <v>233.61996</v>
      </c>
      <c r="L82" s="216">
        <v>322583</v>
      </c>
      <c r="M82" s="347">
        <v>0.6992449</v>
      </c>
      <c r="N82" s="347">
        <v>9.718</v>
      </c>
      <c r="S82" s="215"/>
      <c r="V82" s="215"/>
    </row>
    <row r="83" spans="1:22" s="67" customFormat="1" ht="12.75">
      <c r="A83" s="349" t="s">
        <v>358</v>
      </c>
      <c r="B83" s="216">
        <v>37250</v>
      </c>
      <c r="C83" s="216">
        <v>17912</v>
      </c>
      <c r="D83" s="347">
        <v>480.86179</v>
      </c>
      <c r="E83" s="216">
        <v>140620</v>
      </c>
      <c r="F83" s="347">
        <v>0.4251233</v>
      </c>
      <c r="G83" s="347">
        <v>5.861</v>
      </c>
      <c r="H83" s="348"/>
      <c r="I83" s="216">
        <v>55340</v>
      </c>
      <c r="J83" s="216">
        <v>20584</v>
      </c>
      <c r="K83" s="347">
        <v>371.96557</v>
      </c>
      <c r="L83" s="216">
        <v>225564</v>
      </c>
      <c r="M83" s="347">
        <v>0.5145952</v>
      </c>
      <c r="N83" s="347">
        <v>6.852</v>
      </c>
      <c r="S83" s="215"/>
      <c r="V83" s="215"/>
    </row>
    <row r="84" spans="1:22" s="67" customFormat="1" ht="12.75">
      <c r="A84" s="349" t="s">
        <v>357</v>
      </c>
      <c r="B84" s="216">
        <v>19338</v>
      </c>
      <c r="C84" s="216">
        <v>13244</v>
      </c>
      <c r="D84" s="347">
        <v>684.84591</v>
      </c>
      <c r="E84" s="216">
        <v>59781</v>
      </c>
      <c r="F84" s="347">
        <v>0.2586326</v>
      </c>
      <c r="G84" s="347">
        <v>4.019</v>
      </c>
      <c r="H84" s="348"/>
      <c r="I84" s="216">
        <v>34755</v>
      </c>
      <c r="J84" s="216">
        <v>22042</v>
      </c>
      <c r="K84" s="347">
        <v>634.21078</v>
      </c>
      <c r="L84" s="216">
        <v>116074</v>
      </c>
      <c r="M84" s="347">
        <v>0.2848664</v>
      </c>
      <c r="N84" s="347">
        <v>4.42</v>
      </c>
      <c r="S84" s="215"/>
      <c r="V84" s="215"/>
    </row>
    <row r="85" spans="1:22" s="67" customFormat="1" ht="12.75">
      <c r="A85" s="349" t="s">
        <v>356</v>
      </c>
      <c r="B85" s="216">
        <v>6094</v>
      </c>
      <c r="C85" s="216">
        <v>4904</v>
      </c>
      <c r="D85" s="347">
        <v>804.70594</v>
      </c>
      <c r="E85" s="216">
        <v>15461</v>
      </c>
      <c r="F85" s="347">
        <v>0.1531404</v>
      </c>
      <c r="G85" s="347">
        <v>2.943</v>
      </c>
      <c r="H85" s="348"/>
      <c r="I85" s="216">
        <v>12713</v>
      </c>
      <c r="J85" s="216">
        <v>10406</v>
      </c>
      <c r="K85" s="347">
        <v>818.50028</v>
      </c>
      <c r="L85" s="216">
        <v>33066</v>
      </c>
      <c r="M85" s="347">
        <v>0.1296106</v>
      </c>
      <c r="N85" s="347">
        <v>2.952</v>
      </c>
      <c r="S85" s="215"/>
      <c r="V85" s="215"/>
    </row>
    <row r="86" spans="1:22" s="67" customFormat="1" ht="12.75" customHeight="1">
      <c r="A86" s="349" t="s">
        <v>355</v>
      </c>
      <c r="B86" s="216">
        <v>1190</v>
      </c>
      <c r="C86" s="216">
        <v>1111</v>
      </c>
      <c r="D86" s="347">
        <v>933.57478</v>
      </c>
      <c r="E86" s="216">
        <v>2368</v>
      </c>
      <c r="F86" s="347">
        <v>0.0440921</v>
      </c>
      <c r="G86" s="347">
        <v>2.078</v>
      </c>
      <c r="H86" s="348"/>
      <c r="I86" s="216">
        <v>2307</v>
      </c>
      <c r="J86" s="216">
        <v>2171</v>
      </c>
      <c r="K86" s="347">
        <v>940.94802</v>
      </c>
      <c r="L86" s="216">
        <v>4286</v>
      </c>
      <c r="M86" s="347">
        <v>0.0417617</v>
      </c>
      <c r="N86" s="347">
        <v>1.936</v>
      </c>
      <c r="S86" s="215"/>
      <c r="V86" s="215"/>
    </row>
    <row r="87" spans="1:22" s="67" customFormat="1" ht="12.75" customHeight="1">
      <c r="A87" s="349" t="s">
        <v>354</v>
      </c>
      <c r="B87" s="216">
        <v>79</v>
      </c>
      <c r="C87" s="216">
        <v>78</v>
      </c>
      <c r="D87" s="347">
        <v>988.18442</v>
      </c>
      <c r="E87" s="216">
        <v>104</v>
      </c>
      <c r="F87" s="347">
        <v>0.0084651</v>
      </c>
      <c r="G87" s="347">
        <v>1.332</v>
      </c>
      <c r="H87" s="348"/>
      <c r="I87" s="216">
        <v>136</v>
      </c>
      <c r="J87" s="216">
        <v>135</v>
      </c>
      <c r="K87" s="347">
        <v>988.29054</v>
      </c>
      <c r="L87" s="216">
        <v>179</v>
      </c>
      <c r="M87" s="347">
        <v>0.0084942</v>
      </c>
      <c r="N87" s="347">
        <v>1.325</v>
      </c>
      <c r="S87" s="215"/>
      <c r="V87" s="215"/>
    </row>
    <row r="88" spans="1:22" s="67" customFormat="1" ht="12.75" customHeight="1">
      <c r="A88" s="349" t="s">
        <v>353</v>
      </c>
      <c r="B88" s="216">
        <v>1</v>
      </c>
      <c r="C88" s="216">
        <v>1</v>
      </c>
      <c r="D88" s="347">
        <v>998.71248</v>
      </c>
      <c r="E88" s="216">
        <v>1</v>
      </c>
      <c r="F88" s="347">
        <v>0.0009978</v>
      </c>
      <c r="G88" s="347">
        <v>0.947</v>
      </c>
      <c r="H88" s="348"/>
      <c r="I88" s="216">
        <v>2</v>
      </c>
      <c r="J88" s="216">
        <v>2</v>
      </c>
      <c r="K88" s="347">
        <v>998.54844</v>
      </c>
      <c r="L88" s="216">
        <v>2</v>
      </c>
      <c r="M88" s="347">
        <v>0.0011436</v>
      </c>
      <c r="N88" s="347">
        <v>0.954</v>
      </c>
      <c r="S88" s="215"/>
      <c r="V88" s="343"/>
    </row>
    <row r="89" spans="1:22" s="67" customFormat="1" ht="12.75" customHeight="1">
      <c r="A89" s="346" t="s">
        <v>352</v>
      </c>
      <c r="B89" s="212">
        <v>0</v>
      </c>
      <c r="C89" s="212">
        <v>0</v>
      </c>
      <c r="D89" s="344">
        <v>999.91414</v>
      </c>
      <c r="E89" s="212">
        <v>0</v>
      </c>
      <c r="F89" s="344">
        <v>7.23E-05</v>
      </c>
      <c r="G89" s="344">
        <v>0.733</v>
      </c>
      <c r="H89" s="345"/>
      <c r="I89" s="212">
        <v>0</v>
      </c>
      <c r="J89" s="212">
        <v>0</v>
      </c>
      <c r="K89" s="344">
        <v>999.86019</v>
      </c>
      <c r="L89" s="212">
        <v>0</v>
      </c>
      <c r="M89" s="344">
        <v>0.0001201</v>
      </c>
      <c r="N89" s="344">
        <v>0.751</v>
      </c>
      <c r="S89" s="215"/>
      <c r="V89" s="343"/>
    </row>
    <row r="90" spans="1:14" s="118" customFormat="1" ht="11.25">
      <c r="A90" s="5" t="s">
        <v>203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</sheetData>
  <sheetProtection/>
  <mergeCells count="18">
    <mergeCell ref="A1:N1"/>
    <mergeCell ref="A2:A4"/>
    <mergeCell ref="B2:G2"/>
    <mergeCell ref="I2:N2"/>
    <mergeCell ref="A5:N5"/>
    <mergeCell ref="A30:F30"/>
    <mergeCell ref="A31:N31"/>
    <mergeCell ref="A32:A34"/>
    <mergeCell ref="B32:G32"/>
    <mergeCell ref="I32:N32"/>
    <mergeCell ref="A35:N35"/>
    <mergeCell ref="A60:F60"/>
    <mergeCell ref="A61:N61"/>
    <mergeCell ref="A62:A64"/>
    <mergeCell ref="B62:G62"/>
    <mergeCell ref="I62:N62"/>
    <mergeCell ref="A65:N65"/>
    <mergeCell ref="A90:N9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2" manualBreakCount="2">
    <brk id="30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8"/>
  <dimension ref="A1:J282"/>
  <sheetViews>
    <sheetView zoomScaleSheetLayoutView="100" zoomScalePageLayoutView="0" workbookViewId="0" topLeftCell="A1">
      <selection activeCell="H307" sqref="H307"/>
    </sheetView>
  </sheetViews>
  <sheetFormatPr defaultColWidth="9.140625" defaultRowHeight="15"/>
  <cols>
    <col min="1" max="1" width="22.8515625" style="46" customWidth="1"/>
    <col min="2" max="8" width="8.8515625" style="47" customWidth="1"/>
    <col min="9" max="16384" width="9.140625" style="46" customWidth="1"/>
  </cols>
  <sheetData>
    <row r="1" spans="1:8" s="59" customFormat="1" ht="15.75" customHeight="1">
      <c r="A1" s="63" t="s">
        <v>173</v>
      </c>
      <c r="B1" s="63"/>
      <c r="C1" s="63"/>
      <c r="D1" s="63"/>
      <c r="E1" s="63"/>
      <c r="F1" s="63"/>
      <c r="G1" s="63"/>
      <c r="H1" s="63"/>
    </row>
    <row r="2" spans="1:8" s="59" customFormat="1" ht="12.75">
      <c r="A2" s="62" t="s">
        <v>170</v>
      </c>
      <c r="B2" s="61" t="s">
        <v>169</v>
      </c>
      <c r="C2" s="61"/>
      <c r="D2" s="61"/>
      <c r="E2" s="61"/>
      <c r="F2" s="61"/>
      <c r="G2" s="61"/>
      <c r="H2" s="60" t="s">
        <v>1</v>
      </c>
    </row>
    <row r="3" spans="1:8" ht="12.75">
      <c r="A3" s="58"/>
      <c r="B3" s="57" t="s">
        <v>168</v>
      </c>
      <c r="C3" s="57" t="s">
        <v>167</v>
      </c>
      <c r="D3" s="57" t="s">
        <v>166</v>
      </c>
      <c r="E3" s="57" t="s">
        <v>165</v>
      </c>
      <c r="F3" s="57" t="s">
        <v>164</v>
      </c>
      <c r="G3" s="57" t="s">
        <v>163</v>
      </c>
      <c r="H3" s="56"/>
    </row>
    <row r="4" spans="1:8" ht="15.75" customHeight="1">
      <c r="A4" s="66" t="s">
        <v>172</v>
      </c>
      <c r="B4" s="66"/>
      <c r="C4" s="66"/>
      <c r="D4" s="66"/>
      <c r="E4" s="66"/>
      <c r="F4" s="66"/>
      <c r="G4" s="66"/>
      <c r="H4" s="66"/>
    </row>
    <row r="5" spans="1:8" ht="12.75">
      <c r="A5" s="49" t="s">
        <v>161</v>
      </c>
      <c r="B5" s="48">
        <v>190</v>
      </c>
      <c r="C5" s="48">
        <v>172</v>
      </c>
      <c r="D5" s="48">
        <v>454</v>
      </c>
      <c r="E5" s="48">
        <v>414</v>
      </c>
      <c r="F5" s="48">
        <v>344</v>
      </c>
      <c r="G5" s="48">
        <v>58</v>
      </c>
      <c r="H5" s="48">
        <v>1632</v>
      </c>
    </row>
    <row r="6" spans="1:8" ht="12.75">
      <c r="A6" s="49" t="s">
        <v>160</v>
      </c>
      <c r="B6" s="48">
        <v>321</v>
      </c>
      <c r="C6" s="48">
        <v>289</v>
      </c>
      <c r="D6" s="48">
        <v>720</v>
      </c>
      <c r="E6" s="48">
        <v>624</v>
      </c>
      <c r="F6" s="48">
        <v>573</v>
      </c>
      <c r="G6" s="48">
        <v>96</v>
      </c>
      <c r="H6" s="48">
        <v>2623</v>
      </c>
    </row>
    <row r="7" spans="1:8" ht="12.75">
      <c r="A7" s="49" t="s">
        <v>159</v>
      </c>
      <c r="B7" s="48">
        <v>209</v>
      </c>
      <c r="C7" s="48">
        <v>208</v>
      </c>
      <c r="D7" s="48">
        <v>431</v>
      </c>
      <c r="E7" s="48">
        <v>366</v>
      </c>
      <c r="F7" s="48">
        <v>280</v>
      </c>
      <c r="G7" s="48">
        <v>38</v>
      </c>
      <c r="H7" s="48">
        <v>1532</v>
      </c>
    </row>
    <row r="8" spans="1:8" ht="12.75">
      <c r="A8" s="49" t="s">
        <v>158</v>
      </c>
      <c r="B8" s="48">
        <v>262</v>
      </c>
      <c r="C8" s="48">
        <v>233</v>
      </c>
      <c r="D8" s="48">
        <v>505</v>
      </c>
      <c r="E8" s="48">
        <v>408</v>
      </c>
      <c r="F8" s="48">
        <v>364</v>
      </c>
      <c r="G8" s="48">
        <v>57</v>
      </c>
      <c r="H8" s="48">
        <v>1829</v>
      </c>
    </row>
    <row r="9" spans="1:8" ht="12.75">
      <c r="A9" s="49" t="s">
        <v>157</v>
      </c>
      <c r="B9" s="48">
        <v>84</v>
      </c>
      <c r="C9" s="48">
        <v>75</v>
      </c>
      <c r="D9" s="48">
        <v>177</v>
      </c>
      <c r="E9" s="48">
        <v>147</v>
      </c>
      <c r="F9" s="48">
        <v>186</v>
      </c>
      <c r="G9" s="48">
        <v>35</v>
      </c>
      <c r="H9" s="48">
        <v>704</v>
      </c>
    </row>
    <row r="10" spans="1:8" ht="12.75">
      <c r="A10" s="49" t="s">
        <v>156</v>
      </c>
      <c r="B10" s="48">
        <v>630</v>
      </c>
      <c r="C10" s="48">
        <v>476</v>
      </c>
      <c r="D10" s="48">
        <v>1143</v>
      </c>
      <c r="E10" s="48">
        <v>915</v>
      </c>
      <c r="F10" s="48">
        <v>652</v>
      </c>
      <c r="G10" s="48">
        <v>95</v>
      </c>
      <c r="H10" s="48">
        <v>3911</v>
      </c>
    </row>
    <row r="11" spans="1:8" ht="12.75">
      <c r="A11" s="49" t="s">
        <v>155</v>
      </c>
      <c r="B11" s="48">
        <v>1671</v>
      </c>
      <c r="C11" s="48">
        <v>1438</v>
      </c>
      <c r="D11" s="48">
        <v>3625</v>
      </c>
      <c r="E11" s="48">
        <v>3030</v>
      </c>
      <c r="F11" s="48">
        <v>1977</v>
      </c>
      <c r="G11" s="48">
        <v>254</v>
      </c>
      <c r="H11" s="48">
        <v>11995</v>
      </c>
    </row>
    <row r="12" spans="1:8" ht="12.75">
      <c r="A12" s="49" t="s">
        <v>154</v>
      </c>
      <c r="B12" s="48">
        <v>215</v>
      </c>
      <c r="C12" s="48">
        <v>251</v>
      </c>
      <c r="D12" s="48">
        <v>555</v>
      </c>
      <c r="E12" s="48">
        <v>476</v>
      </c>
      <c r="F12" s="48">
        <v>355</v>
      </c>
      <c r="G12" s="48">
        <v>58</v>
      </c>
      <c r="H12" s="48">
        <v>1910</v>
      </c>
    </row>
    <row r="13" spans="1:8" ht="12.75">
      <c r="A13" s="49" t="s">
        <v>153</v>
      </c>
      <c r="B13" s="48">
        <v>218</v>
      </c>
      <c r="C13" s="48">
        <v>151</v>
      </c>
      <c r="D13" s="48">
        <v>403</v>
      </c>
      <c r="E13" s="48">
        <v>326</v>
      </c>
      <c r="F13" s="48">
        <v>307</v>
      </c>
      <c r="G13" s="48">
        <v>54</v>
      </c>
      <c r="H13" s="48">
        <v>1459</v>
      </c>
    </row>
    <row r="14" spans="1:8" ht="12.75">
      <c r="A14" s="49" t="s">
        <v>152</v>
      </c>
      <c r="B14" s="48">
        <v>364</v>
      </c>
      <c r="C14" s="48">
        <v>353</v>
      </c>
      <c r="D14" s="48">
        <v>752</v>
      </c>
      <c r="E14" s="48">
        <v>710</v>
      </c>
      <c r="F14" s="48">
        <v>442</v>
      </c>
      <c r="G14" s="48">
        <v>95</v>
      </c>
      <c r="H14" s="48">
        <v>2716</v>
      </c>
    </row>
    <row r="15" spans="1:8" ht="12.75">
      <c r="A15" s="49" t="s">
        <v>151</v>
      </c>
      <c r="B15" s="48">
        <v>424</v>
      </c>
      <c r="C15" s="48">
        <v>375</v>
      </c>
      <c r="D15" s="48">
        <v>868</v>
      </c>
      <c r="E15" s="48">
        <v>712</v>
      </c>
      <c r="F15" s="48">
        <v>558</v>
      </c>
      <c r="G15" s="48">
        <v>111</v>
      </c>
      <c r="H15" s="48">
        <v>3048</v>
      </c>
    </row>
    <row r="16" spans="1:8" ht="12.75">
      <c r="A16" s="49" t="s">
        <v>150</v>
      </c>
      <c r="B16" s="48">
        <v>695</v>
      </c>
      <c r="C16" s="48">
        <v>693</v>
      </c>
      <c r="D16" s="48">
        <v>1484</v>
      </c>
      <c r="E16" s="48">
        <v>1283</v>
      </c>
      <c r="F16" s="48">
        <v>1033</v>
      </c>
      <c r="G16" s="48">
        <v>155</v>
      </c>
      <c r="H16" s="48">
        <v>5343</v>
      </c>
    </row>
    <row r="17" spans="1:8" ht="12.75">
      <c r="A17" s="49" t="s">
        <v>149</v>
      </c>
      <c r="B17" s="48">
        <v>592</v>
      </c>
      <c r="C17" s="48">
        <v>511</v>
      </c>
      <c r="D17" s="48">
        <v>1191</v>
      </c>
      <c r="E17" s="48">
        <v>1046</v>
      </c>
      <c r="F17" s="48">
        <v>743</v>
      </c>
      <c r="G17" s="48">
        <v>109</v>
      </c>
      <c r="H17" s="48">
        <v>4192</v>
      </c>
    </row>
    <row r="18" spans="1:8" ht="12.75">
      <c r="A18" s="49" t="s">
        <v>148</v>
      </c>
      <c r="B18" s="48">
        <v>145</v>
      </c>
      <c r="C18" s="48">
        <v>98</v>
      </c>
      <c r="D18" s="48">
        <v>271</v>
      </c>
      <c r="E18" s="48">
        <v>206</v>
      </c>
      <c r="F18" s="48">
        <v>172</v>
      </c>
      <c r="G18" s="48">
        <v>25</v>
      </c>
      <c r="H18" s="48">
        <v>917</v>
      </c>
    </row>
    <row r="19" spans="1:8" ht="12.75">
      <c r="A19" s="49" t="s">
        <v>147</v>
      </c>
      <c r="B19" s="48">
        <v>250</v>
      </c>
      <c r="C19" s="48">
        <v>222</v>
      </c>
      <c r="D19" s="48">
        <v>523</v>
      </c>
      <c r="E19" s="48">
        <v>532</v>
      </c>
      <c r="F19" s="48">
        <v>432</v>
      </c>
      <c r="G19" s="48">
        <v>61</v>
      </c>
      <c r="H19" s="48">
        <v>2020</v>
      </c>
    </row>
    <row r="20" spans="1:8" ht="12.75">
      <c r="A20" s="49" t="s">
        <v>146</v>
      </c>
      <c r="B20" s="48">
        <v>34</v>
      </c>
      <c r="C20" s="48">
        <v>44</v>
      </c>
      <c r="D20" s="48">
        <v>116</v>
      </c>
      <c r="E20" s="48">
        <v>126</v>
      </c>
      <c r="F20" s="48">
        <v>128</v>
      </c>
      <c r="G20" s="48">
        <v>20</v>
      </c>
      <c r="H20" s="48">
        <v>468</v>
      </c>
    </row>
    <row r="21" spans="1:8" ht="12.75">
      <c r="A21" s="49" t="s">
        <v>145</v>
      </c>
      <c r="B21" s="48">
        <v>122</v>
      </c>
      <c r="C21" s="48">
        <v>93</v>
      </c>
      <c r="D21" s="48">
        <v>237</v>
      </c>
      <c r="E21" s="48">
        <v>245</v>
      </c>
      <c r="F21" s="48">
        <v>165</v>
      </c>
      <c r="G21" s="48">
        <v>24</v>
      </c>
      <c r="H21" s="48">
        <v>886</v>
      </c>
    </row>
    <row r="22" spans="1:8" ht="12.75">
      <c r="A22" s="49" t="s">
        <v>144</v>
      </c>
      <c r="B22" s="48">
        <v>192</v>
      </c>
      <c r="C22" s="48">
        <v>150</v>
      </c>
      <c r="D22" s="48">
        <v>395</v>
      </c>
      <c r="E22" s="48">
        <v>376</v>
      </c>
      <c r="F22" s="48">
        <v>313</v>
      </c>
      <c r="G22" s="48">
        <v>67</v>
      </c>
      <c r="H22" s="48">
        <v>1493</v>
      </c>
    </row>
    <row r="23" spans="1:8" ht="12.75">
      <c r="A23" s="49" t="s">
        <v>143</v>
      </c>
      <c r="B23" s="48">
        <v>66</v>
      </c>
      <c r="C23" s="48">
        <v>56</v>
      </c>
      <c r="D23" s="48">
        <v>150</v>
      </c>
      <c r="E23" s="48">
        <v>176</v>
      </c>
      <c r="F23" s="48">
        <v>245</v>
      </c>
      <c r="G23" s="48">
        <v>51</v>
      </c>
      <c r="H23" s="48">
        <v>744</v>
      </c>
    </row>
    <row r="24" spans="1:8" ht="12.75">
      <c r="A24" s="49" t="s">
        <v>142</v>
      </c>
      <c r="B24" s="48">
        <v>31</v>
      </c>
      <c r="C24" s="48">
        <v>21</v>
      </c>
      <c r="D24" s="48">
        <v>61</v>
      </c>
      <c r="E24" s="48">
        <v>78</v>
      </c>
      <c r="F24" s="48">
        <v>113</v>
      </c>
      <c r="G24" s="48">
        <v>25</v>
      </c>
      <c r="H24" s="48">
        <v>329</v>
      </c>
    </row>
    <row r="25" spans="1:8" ht="12.75">
      <c r="A25" s="49" t="s">
        <v>141</v>
      </c>
      <c r="B25" s="48">
        <v>103</v>
      </c>
      <c r="C25" s="48">
        <v>132</v>
      </c>
      <c r="D25" s="48">
        <v>257</v>
      </c>
      <c r="E25" s="48">
        <v>285</v>
      </c>
      <c r="F25" s="48">
        <v>253</v>
      </c>
      <c r="G25" s="48">
        <v>51</v>
      </c>
      <c r="H25" s="48">
        <v>1081</v>
      </c>
    </row>
    <row r="26" spans="1:8" ht="12.75">
      <c r="A26" s="49" t="s">
        <v>140</v>
      </c>
      <c r="B26" s="48">
        <v>262</v>
      </c>
      <c r="C26" s="48">
        <v>258</v>
      </c>
      <c r="D26" s="48">
        <v>597</v>
      </c>
      <c r="E26" s="48">
        <v>575</v>
      </c>
      <c r="F26" s="48">
        <v>475</v>
      </c>
      <c r="G26" s="48">
        <v>60</v>
      </c>
      <c r="H26" s="48">
        <v>2227</v>
      </c>
    </row>
    <row r="27" spans="1:8" ht="12.75">
      <c r="A27" s="49" t="s">
        <v>139</v>
      </c>
      <c r="B27" s="48">
        <v>107</v>
      </c>
      <c r="C27" s="48">
        <v>112</v>
      </c>
      <c r="D27" s="48">
        <v>214</v>
      </c>
      <c r="E27" s="48">
        <v>249</v>
      </c>
      <c r="F27" s="48">
        <v>189</v>
      </c>
      <c r="G27" s="48">
        <v>26</v>
      </c>
      <c r="H27" s="48">
        <v>897</v>
      </c>
    </row>
    <row r="28" spans="1:8" ht="12.75">
      <c r="A28" s="49" t="s">
        <v>138</v>
      </c>
      <c r="B28" s="48">
        <v>97</v>
      </c>
      <c r="C28" s="48">
        <v>88</v>
      </c>
      <c r="D28" s="48">
        <v>220</v>
      </c>
      <c r="E28" s="48">
        <v>219</v>
      </c>
      <c r="F28" s="48">
        <v>222</v>
      </c>
      <c r="G28" s="48">
        <v>38</v>
      </c>
      <c r="H28" s="48">
        <v>884</v>
      </c>
    </row>
    <row r="29" spans="1:8" ht="12.75">
      <c r="A29" s="49" t="s">
        <v>137</v>
      </c>
      <c r="B29" s="48">
        <v>168</v>
      </c>
      <c r="C29" s="48">
        <v>171</v>
      </c>
      <c r="D29" s="48">
        <v>411</v>
      </c>
      <c r="E29" s="48">
        <v>398</v>
      </c>
      <c r="F29" s="48">
        <v>344</v>
      </c>
      <c r="G29" s="48">
        <v>68</v>
      </c>
      <c r="H29" s="48">
        <v>1560</v>
      </c>
    </row>
    <row r="30" spans="1:8" ht="12.75">
      <c r="A30" s="49" t="s">
        <v>136</v>
      </c>
      <c r="B30" s="48">
        <v>117</v>
      </c>
      <c r="C30" s="48">
        <v>123</v>
      </c>
      <c r="D30" s="48">
        <v>287</v>
      </c>
      <c r="E30" s="48">
        <v>307</v>
      </c>
      <c r="F30" s="48">
        <v>349</v>
      </c>
      <c r="G30" s="48">
        <v>82</v>
      </c>
      <c r="H30" s="48">
        <v>1265</v>
      </c>
    </row>
    <row r="31" spans="1:8" ht="12.75">
      <c r="A31" s="49" t="s">
        <v>135</v>
      </c>
      <c r="B31" s="48">
        <v>73</v>
      </c>
      <c r="C31" s="48">
        <v>85</v>
      </c>
      <c r="D31" s="48">
        <v>193</v>
      </c>
      <c r="E31" s="48">
        <v>192</v>
      </c>
      <c r="F31" s="48">
        <v>182</v>
      </c>
      <c r="G31" s="48">
        <v>31</v>
      </c>
      <c r="H31" s="48">
        <v>756</v>
      </c>
    </row>
    <row r="32" spans="1:8" ht="12.75">
      <c r="A32" s="49" t="s">
        <v>134</v>
      </c>
      <c r="B32" s="48">
        <v>228</v>
      </c>
      <c r="C32" s="48">
        <v>231</v>
      </c>
      <c r="D32" s="48">
        <v>522</v>
      </c>
      <c r="E32" s="48">
        <v>547</v>
      </c>
      <c r="F32" s="48">
        <v>455</v>
      </c>
      <c r="G32" s="48">
        <v>58</v>
      </c>
      <c r="H32" s="48">
        <v>2041</v>
      </c>
    </row>
    <row r="33" spans="1:8" ht="12.75">
      <c r="A33" s="49" t="s">
        <v>133</v>
      </c>
      <c r="B33" s="48">
        <v>284</v>
      </c>
      <c r="C33" s="48">
        <v>297</v>
      </c>
      <c r="D33" s="48">
        <v>761</v>
      </c>
      <c r="E33" s="48">
        <v>637</v>
      </c>
      <c r="F33" s="48">
        <v>615</v>
      </c>
      <c r="G33" s="48">
        <v>118</v>
      </c>
      <c r="H33" s="48">
        <v>2712</v>
      </c>
    </row>
    <row r="34" spans="1:8" ht="12.75">
      <c r="A34" s="49" t="s">
        <v>132</v>
      </c>
      <c r="B34" s="48">
        <v>182</v>
      </c>
      <c r="C34" s="48">
        <v>154</v>
      </c>
      <c r="D34" s="48">
        <v>419</v>
      </c>
      <c r="E34" s="48">
        <v>422</v>
      </c>
      <c r="F34" s="48">
        <v>304</v>
      </c>
      <c r="G34" s="48">
        <v>42</v>
      </c>
      <c r="H34" s="48">
        <v>1523</v>
      </c>
    </row>
    <row r="35" spans="1:8" ht="12.75">
      <c r="A35" s="49" t="s">
        <v>131</v>
      </c>
      <c r="B35" s="48">
        <v>67</v>
      </c>
      <c r="C35" s="48">
        <v>69</v>
      </c>
      <c r="D35" s="48">
        <v>161</v>
      </c>
      <c r="E35" s="48">
        <v>173</v>
      </c>
      <c r="F35" s="48">
        <v>169</v>
      </c>
      <c r="G35" s="48">
        <v>26</v>
      </c>
      <c r="H35" s="48">
        <v>665</v>
      </c>
    </row>
    <row r="36" spans="1:8" ht="12.75">
      <c r="A36" s="49" t="s">
        <v>130</v>
      </c>
      <c r="B36" s="48">
        <v>406</v>
      </c>
      <c r="C36" s="48">
        <v>379</v>
      </c>
      <c r="D36" s="48">
        <v>831</v>
      </c>
      <c r="E36" s="48">
        <v>807</v>
      </c>
      <c r="F36" s="48">
        <v>604</v>
      </c>
      <c r="G36" s="48">
        <v>112</v>
      </c>
      <c r="H36" s="48">
        <v>3139</v>
      </c>
    </row>
    <row r="37" spans="1:8" ht="12.75">
      <c r="A37" s="49" t="s">
        <v>129</v>
      </c>
      <c r="B37" s="48">
        <v>286</v>
      </c>
      <c r="C37" s="48">
        <v>257</v>
      </c>
      <c r="D37" s="48">
        <v>581</v>
      </c>
      <c r="E37" s="48">
        <v>567</v>
      </c>
      <c r="F37" s="48">
        <v>505</v>
      </c>
      <c r="G37" s="48">
        <v>97</v>
      </c>
      <c r="H37" s="48">
        <v>2293</v>
      </c>
    </row>
    <row r="38" spans="1:8" ht="12.75">
      <c r="A38" s="49" t="s">
        <v>128</v>
      </c>
      <c r="B38" s="48">
        <v>603</v>
      </c>
      <c r="C38" s="48">
        <v>504</v>
      </c>
      <c r="D38" s="48">
        <v>1273</v>
      </c>
      <c r="E38" s="48">
        <v>1080</v>
      </c>
      <c r="F38" s="48">
        <v>736</v>
      </c>
      <c r="G38" s="48">
        <v>112</v>
      </c>
      <c r="H38" s="48">
        <v>4308</v>
      </c>
    </row>
    <row r="39" spans="1:8" ht="12.75">
      <c r="A39" s="49" t="s">
        <v>127</v>
      </c>
      <c r="B39" s="48">
        <v>123</v>
      </c>
      <c r="C39" s="48">
        <v>99</v>
      </c>
      <c r="D39" s="48">
        <v>259</v>
      </c>
      <c r="E39" s="48">
        <v>222</v>
      </c>
      <c r="F39" s="48">
        <v>189</v>
      </c>
      <c r="G39" s="48">
        <v>34</v>
      </c>
      <c r="H39" s="48">
        <v>926</v>
      </c>
    </row>
    <row r="40" spans="1:8" ht="12.75">
      <c r="A40" s="49" t="s">
        <v>126</v>
      </c>
      <c r="B40" s="48">
        <v>860</v>
      </c>
      <c r="C40" s="48">
        <v>651</v>
      </c>
      <c r="D40" s="48">
        <v>1797</v>
      </c>
      <c r="E40" s="48">
        <v>1498</v>
      </c>
      <c r="F40" s="48">
        <v>1154</v>
      </c>
      <c r="G40" s="48">
        <v>194</v>
      </c>
      <c r="H40" s="48">
        <v>6154</v>
      </c>
    </row>
    <row r="41" spans="1:8" ht="12.75">
      <c r="A41" s="49" t="s">
        <v>125</v>
      </c>
      <c r="B41" s="48">
        <v>190</v>
      </c>
      <c r="C41" s="48">
        <v>199</v>
      </c>
      <c r="D41" s="48">
        <v>446</v>
      </c>
      <c r="E41" s="48">
        <v>496</v>
      </c>
      <c r="F41" s="48">
        <v>362</v>
      </c>
      <c r="G41" s="48">
        <v>55</v>
      </c>
      <c r="H41" s="48">
        <v>1748</v>
      </c>
    </row>
    <row r="42" spans="1:8" ht="12.75">
      <c r="A42" s="49" t="s">
        <v>124</v>
      </c>
      <c r="B42" s="48">
        <v>80</v>
      </c>
      <c r="C42" s="48">
        <v>80</v>
      </c>
      <c r="D42" s="48">
        <v>168</v>
      </c>
      <c r="E42" s="48">
        <v>146</v>
      </c>
      <c r="F42" s="48">
        <v>160</v>
      </c>
      <c r="G42" s="48">
        <v>30</v>
      </c>
      <c r="H42" s="48">
        <v>664</v>
      </c>
    </row>
    <row r="43" spans="1:8" ht="12.75">
      <c r="A43" s="49" t="s">
        <v>123</v>
      </c>
      <c r="B43" s="48">
        <v>744</v>
      </c>
      <c r="C43" s="48">
        <v>728</v>
      </c>
      <c r="D43" s="48">
        <v>1652</v>
      </c>
      <c r="E43" s="48">
        <v>1592</v>
      </c>
      <c r="F43" s="48">
        <v>1023</v>
      </c>
      <c r="G43" s="48">
        <v>129</v>
      </c>
      <c r="H43" s="48">
        <v>5868</v>
      </c>
    </row>
    <row r="44" spans="1:8" ht="12.75">
      <c r="A44" s="49" t="s">
        <v>122</v>
      </c>
      <c r="B44" s="48">
        <v>572</v>
      </c>
      <c r="C44" s="48">
        <v>510</v>
      </c>
      <c r="D44" s="48">
        <v>1286</v>
      </c>
      <c r="E44" s="48">
        <v>1322</v>
      </c>
      <c r="F44" s="48">
        <v>1055</v>
      </c>
      <c r="G44" s="48">
        <v>161</v>
      </c>
      <c r="H44" s="48">
        <v>4906</v>
      </c>
    </row>
    <row r="45" spans="1:8" ht="12.75">
      <c r="A45" s="49" t="s">
        <v>121</v>
      </c>
      <c r="B45" s="48">
        <v>223</v>
      </c>
      <c r="C45" s="48">
        <v>225</v>
      </c>
      <c r="D45" s="48">
        <v>556</v>
      </c>
      <c r="E45" s="48">
        <v>543</v>
      </c>
      <c r="F45" s="48">
        <v>430</v>
      </c>
      <c r="G45" s="48">
        <v>75</v>
      </c>
      <c r="H45" s="48">
        <v>2052</v>
      </c>
    </row>
    <row r="46" spans="1:8" ht="12.75">
      <c r="A46" s="49" t="s">
        <v>120</v>
      </c>
      <c r="B46" s="48">
        <v>1812</v>
      </c>
      <c r="C46" s="48">
        <v>1670</v>
      </c>
      <c r="D46" s="48">
        <v>3759</v>
      </c>
      <c r="E46" s="48">
        <v>3622</v>
      </c>
      <c r="F46" s="48">
        <v>2351</v>
      </c>
      <c r="G46" s="48">
        <v>290</v>
      </c>
      <c r="H46" s="48">
        <v>13504</v>
      </c>
    </row>
    <row r="47" spans="1:8" ht="12.75">
      <c r="A47" s="65" t="s">
        <v>119</v>
      </c>
      <c r="B47" s="64">
        <v>2295</v>
      </c>
      <c r="C47" s="64">
        <v>1668</v>
      </c>
      <c r="D47" s="64">
        <v>4130</v>
      </c>
      <c r="E47" s="64">
        <v>3397</v>
      </c>
      <c r="F47" s="64">
        <v>2089</v>
      </c>
      <c r="G47" s="64">
        <v>283</v>
      </c>
      <c r="H47" s="64">
        <v>13862</v>
      </c>
    </row>
    <row r="48" s="35" customFormat="1" ht="3" customHeight="1"/>
    <row r="49" spans="1:10" s="30" customFormat="1" ht="12.75">
      <c r="A49" s="34" t="s">
        <v>26</v>
      </c>
      <c r="B49" s="34"/>
      <c r="C49" s="34"/>
      <c r="D49" s="34"/>
      <c r="E49" s="34"/>
      <c r="F49" s="34"/>
      <c r="G49" s="34"/>
      <c r="H49" s="34"/>
      <c r="I49" s="33"/>
      <c r="J49" s="33"/>
    </row>
    <row r="50" spans="1:8" s="59" customFormat="1" ht="15.75" customHeight="1">
      <c r="A50" s="63" t="s">
        <v>171</v>
      </c>
      <c r="B50" s="63"/>
      <c r="C50" s="63"/>
      <c r="D50" s="63"/>
      <c r="E50" s="63"/>
      <c r="F50" s="63"/>
      <c r="G50" s="63"/>
      <c r="H50" s="63"/>
    </row>
    <row r="51" spans="1:8" s="59" customFormat="1" ht="12.75">
      <c r="A51" s="62" t="s">
        <v>170</v>
      </c>
      <c r="B51" s="61" t="s">
        <v>169</v>
      </c>
      <c r="C51" s="61"/>
      <c r="D51" s="61"/>
      <c r="E51" s="61"/>
      <c r="F51" s="61"/>
      <c r="G51" s="61"/>
      <c r="H51" s="60" t="s">
        <v>1</v>
      </c>
    </row>
    <row r="52" spans="1:8" ht="12.75">
      <c r="A52" s="58"/>
      <c r="B52" s="57" t="s">
        <v>168</v>
      </c>
      <c r="C52" s="57" t="s">
        <v>167</v>
      </c>
      <c r="D52" s="57" t="s">
        <v>166</v>
      </c>
      <c r="E52" s="57" t="s">
        <v>165</v>
      </c>
      <c r="F52" s="57" t="s">
        <v>164</v>
      </c>
      <c r="G52" s="57" t="s">
        <v>163</v>
      </c>
      <c r="H52" s="56"/>
    </row>
    <row r="53" spans="1:8" ht="12.75">
      <c r="A53" s="49" t="s">
        <v>118</v>
      </c>
      <c r="B53" s="48">
        <v>635</v>
      </c>
      <c r="C53" s="48">
        <v>637</v>
      </c>
      <c r="D53" s="48">
        <v>1412</v>
      </c>
      <c r="E53" s="48">
        <v>1489</v>
      </c>
      <c r="F53" s="48">
        <v>900</v>
      </c>
      <c r="G53" s="48">
        <v>148</v>
      </c>
      <c r="H53" s="48">
        <v>5221</v>
      </c>
    </row>
    <row r="54" spans="1:8" ht="12.75">
      <c r="A54" s="49" t="s">
        <v>117</v>
      </c>
      <c r="B54" s="48">
        <v>514</v>
      </c>
      <c r="C54" s="48">
        <v>544</v>
      </c>
      <c r="D54" s="48">
        <v>1222</v>
      </c>
      <c r="E54" s="48">
        <v>1163</v>
      </c>
      <c r="F54" s="48">
        <v>1057</v>
      </c>
      <c r="G54" s="48">
        <v>134</v>
      </c>
      <c r="H54" s="48">
        <v>4634</v>
      </c>
    </row>
    <row r="55" spans="1:8" ht="12.75">
      <c r="A55" s="49" t="s">
        <v>116</v>
      </c>
      <c r="B55" s="48">
        <v>860</v>
      </c>
      <c r="C55" s="48">
        <v>684</v>
      </c>
      <c r="D55" s="48">
        <v>1651</v>
      </c>
      <c r="E55" s="48">
        <v>1380</v>
      </c>
      <c r="F55" s="48">
        <v>630</v>
      </c>
      <c r="G55" s="48">
        <v>77</v>
      </c>
      <c r="H55" s="48">
        <v>5282</v>
      </c>
    </row>
    <row r="56" spans="1:8" ht="12.75">
      <c r="A56" s="49" t="s">
        <v>115</v>
      </c>
      <c r="B56" s="48">
        <v>221</v>
      </c>
      <c r="C56" s="48">
        <v>176</v>
      </c>
      <c r="D56" s="48">
        <v>509</v>
      </c>
      <c r="E56" s="48">
        <v>437</v>
      </c>
      <c r="F56" s="48">
        <v>381</v>
      </c>
      <c r="G56" s="48">
        <v>70</v>
      </c>
      <c r="H56" s="48">
        <v>1794</v>
      </c>
    </row>
    <row r="57" spans="1:8" ht="12.75">
      <c r="A57" s="49" t="s">
        <v>114</v>
      </c>
      <c r="B57" s="48">
        <v>2854</v>
      </c>
      <c r="C57" s="48">
        <v>2417</v>
      </c>
      <c r="D57" s="48">
        <v>5176</v>
      </c>
      <c r="E57" s="48">
        <v>4176</v>
      </c>
      <c r="F57" s="48">
        <v>2387</v>
      </c>
      <c r="G57" s="48">
        <v>373</v>
      </c>
      <c r="H57" s="48">
        <v>17383</v>
      </c>
    </row>
    <row r="58" spans="1:8" ht="12.75">
      <c r="A58" s="49" t="s">
        <v>113</v>
      </c>
      <c r="B58" s="48">
        <v>63</v>
      </c>
      <c r="C58" s="48">
        <v>74</v>
      </c>
      <c r="D58" s="48">
        <v>139</v>
      </c>
      <c r="E58" s="48">
        <v>156</v>
      </c>
      <c r="F58" s="48">
        <v>120</v>
      </c>
      <c r="G58" s="48">
        <v>25</v>
      </c>
      <c r="H58" s="48">
        <v>577</v>
      </c>
    </row>
    <row r="59" spans="1:8" ht="12.75">
      <c r="A59" s="49" t="s">
        <v>112</v>
      </c>
      <c r="B59" s="48">
        <v>440</v>
      </c>
      <c r="C59" s="48">
        <v>502</v>
      </c>
      <c r="D59" s="48">
        <v>1147</v>
      </c>
      <c r="E59" s="48">
        <v>1259</v>
      </c>
      <c r="F59" s="48">
        <v>911</v>
      </c>
      <c r="G59" s="48">
        <v>122</v>
      </c>
      <c r="H59" s="48">
        <v>4381</v>
      </c>
    </row>
    <row r="60" spans="1:8" ht="12.75">
      <c r="A60" s="49" t="s">
        <v>111</v>
      </c>
      <c r="B60" s="48">
        <v>239</v>
      </c>
      <c r="C60" s="48">
        <v>201</v>
      </c>
      <c r="D60" s="48">
        <v>474</v>
      </c>
      <c r="E60" s="48">
        <v>444</v>
      </c>
      <c r="F60" s="48">
        <v>393</v>
      </c>
      <c r="G60" s="48">
        <v>52</v>
      </c>
      <c r="H60" s="48">
        <v>1803</v>
      </c>
    </row>
    <row r="61" spans="1:8" ht="12.75">
      <c r="A61" s="49" t="s">
        <v>110</v>
      </c>
      <c r="B61" s="48">
        <v>169</v>
      </c>
      <c r="C61" s="48">
        <v>185</v>
      </c>
      <c r="D61" s="48">
        <v>348</v>
      </c>
      <c r="E61" s="48">
        <v>360</v>
      </c>
      <c r="F61" s="48">
        <v>303</v>
      </c>
      <c r="G61" s="48">
        <v>46</v>
      </c>
      <c r="H61" s="48">
        <v>1411</v>
      </c>
    </row>
    <row r="62" spans="1:8" ht="12.75">
      <c r="A62" s="49" t="s">
        <v>109</v>
      </c>
      <c r="B62" s="48">
        <v>665</v>
      </c>
      <c r="C62" s="48">
        <v>688</v>
      </c>
      <c r="D62" s="48">
        <v>1572</v>
      </c>
      <c r="E62" s="48">
        <v>1481</v>
      </c>
      <c r="F62" s="48">
        <v>1216</v>
      </c>
      <c r="G62" s="48">
        <v>193</v>
      </c>
      <c r="H62" s="48">
        <v>5815</v>
      </c>
    </row>
    <row r="63" spans="1:8" ht="12.75">
      <c r="A63" s="49" t="s">
        <v>108</v>
      </c>
      <c r="B63" s="48">
        <v>173</v>
      </c>
      <c r="C63" s="48">
        <v>185</v>
      </c>
      <c r="D63" s="48">
        <v>432</v>
      </c>
      <c r="E63" s="48">
        <v>437</v>
      </c>
      <c r="F63" s="48">
        <v>266</v>
      </c>
      <c r="G63" s="48">
        <v>39</v>
      </c>
      <c r="H63" s="48">
        <v>1532</v>
      </c>
    </row>
    <row r="64" spans="1:8" ht="12.75">
      <c r="A64" s="49" t="s">
        <v>107</v>
      </c>
      <c r="B64" s="48">
        <v>86</v>
      </c>
      <c r="C64" s="48">
        <v>106</v>
      </c>
      <c r="D64" s="48">
        <v>237</v>
      </c>
      <c r="E64" s="48">
        <v>279</v>
      </c>
      <c r="F64" s="48">
        <v>274</v>
      </c>
      <c r="G64" s="48">
        <v>57</v>
      </c>
      <c r="H64" s="48">
        <v>1039</v>
      </c>
    </row>
    <row r="65" spans="1:8" ht="12.75">
      <c r="A65" s="49" t="s">
        <v>106</v>
      </c>
      <c r="B65" s="48">
        <v>623</v>
      </c>
      <c r="C65" s="48">
        <v>452</v>
      </c>
      <c r="D65" s="48">
        <v>1157</v>
      </c>
      <c r="E65" s="48">
        <v>921</v>
      </c>
      <c r="F65" s="48">
        <v>706</v>
      </c>
      <c r="G65" s="48">
        <v>96</v>
      </c>
      <c r="H65" s="48">
        <v>3955</v>
      </c>
    </row>
    <row r="66" spans="1:8" ht="12.75">
      <c r="A66" s="49" t="s">
        <v>105</v>
      </c>
      <c r="B66" s="48">
        <v>836</v>
      </c>
      <c r="C66" s="48">
        <v>581</v>
      </c>
      <c r="D66" s="48">
        <v>1461</v>
      </c>
      <c r="E66" s="48">
        <v>1224</v>
      </c>
      <c r="F66" s="48">
        <v>866</v>
      </c>
      <c r="G66" s="48">
        <v>114</v>
      </c>
      <c r="H66" s="48">
        <v>5082</v>
      </c>
    </row>
    <row r="67" spans="1:8" ht="12.75">
      <c r="A67" s="49" t="s">
        <v>104</v>
      </c>
      <c r="B67" s="48">
        <v>217</v>
      </c>
      <c r="C67" s="48">
        <v>247</v>
      </c>
      <c r="D67" s="48">
        <v>543</v>
      </c>
      <c r="E67" s="48">
        <v>563</v>
      </c>
      <c r="F67" s="48">
        <v>430</v>
      </c>
      <c r="G67" s="48">
        <v>57</v>
      </c>
      <c r="H67" s="48">
        <v>2057</v>
      </c>
    </row>
    <row r="68" spans="1:8" ht="12.75">
      <c r="A68" s="49" t="s">
        <v>103</v>
      </c>
      <c r="B68" s="48">
        <v>808</v>
      </c>
      <c r="C68" s="48">
        <v>776</v>
      </c>
      <c r="D68" s="48">
        <v>1715</v>
      </c>
      <c r="E68" s="48">
        <v>1627</v>
      </c>
      <c r="F68" s="48">
        <v>1056</v>
      </c>
      <c r="G68" s="48">
        <v>149</v>
      </c>
      <c r="H68" s="48">
        <v>6131</v>
      </c>
    </row>
    <row r="69" spans="1:8" ht="12.75">
      <c r="A69" s="49" t="s">
        <v>102</v>
      </c>
      <c r="B69" s="48">
        <v>539</v>
      </c>
      <c r="C69" s="48">
        <v>531</v>
      </c>
      <c r="D69" s="48">
        <v>1222</v>
      </c>
      <c r="E69" s="48">
        <v>1145</v>
      </c>
      <c r="F69" s="48">
        <v>789</v>
      </c>
      <c r="G69" s="48">
        <v>151</v>
      </c>
      <c r="H69" s="48">
        <v>4377</v>
      </c>
    </row>
    <row r="70" spans="1:8" ht="12.75">
      <c r="A70" s="49" t="s">
        <v>101</v>
      </c>
      <c r="B70" s="48">
        <v>139</v>
      </c>
      <c r="C70" s="48">
        <v>144</v>
      </c>
      <c r="D70" s="48">
        <v>283</v>
      </c>
      <c r="E70" s="48">
        <v>253</v>
      </c>
      <c r="F70" s="48">
        <v>304</v>
      </c>
      <c r="G70" s="48">
        <v>31</v>
      </c>
      <c r="H70" s="48">
        <v>1154</v>
      </c>
    </row>
    <row r="71" spans="1:8" ht="12.75">
      <c r="A71" s="49" t="s">
        <v>100</v>
      </c>
      <c r="B71" s="48">
        <v>1089</v>
      </c>
      <c r="C71" s="48">
        <v>871</v>
      </c>
      <c r="D71" s="48">
        <v>2054</v>
      </c>
      <c r="E71" s="48">
        <v>1650</v>
      </c>
      <c r="F71" s="48">
        <v>722</v>
      </c>
      <c r="G71" s="48">
        <v>80</v>
      </c>
      <c r="H71" s="48">
        <v>6466</v>
      </c>
    </row>
    <row r="72" spans="1:8" ht="12.75">
      <c r="A72" s="49" t="s">
        <v>99</v>
      </c>
      <c r="B72" s="48">
        <v>8820</v>
      </c>
      <c r="C72" s="48">
        <v>7782</v>
      </c>
      <c r="D72" s="48">
        <v>20336</v>
      </c>
      <c r="E72" s="48">
        <v>18906</v>
      </c>
      <c r="F72" s="48">
        <v>11469</v>
      </c>
      <c r="G72" s="48">
        <v>1281</v>
      </c>
      <c r="H72" s="48">
        <v>68594</v>
      </c>
    </row>
    <row r="73" spans="1:8" ht="12.75">
      <c r="A73" s="49" t="s">
        <v>98</v>
      </c>
      <c r="B73" s="48">
        <v>729</v>
      </c>
      <c r="C73" s="48">
        <v>662</v>
      </c>
      <c r="D73" s="48">
        <v>1331</v>
      </c>
      <c r="E73" s="48">
        <v>1049</v>
      </c>
      <c r="F73" s="48">
        <v>682</v>
      </c>
      <c r="G73" s="48">
        <v>92</v>
      </c>
      <c r="H73" s="48">
        <v>4545</v>
      </c>
    </row>
    <row r="74" spans="1:8" ht="12.75">
      <c r="A74" s="49" t="s">
        <v>97</v>
      </c>
      <c r="B74" s="48">
        <v>136</v>
      </c>
      <c r="C74" s="48">
        <v>130</v>
      </c>
      <c r="D74" s="48">
        <v>255</v>
      </c>
      <c r="E74" s="48">
        <v>234</v>
      </c>
      <c r="F74" s="48">
        <v>267</v>
      </c>
      <c r="G74" s="48">
        <v>41</v>
      </c>
      <c r="H74" s="48">
        <v>1063</v>
      </c>
    </row>
    <row r="75" spans="1:8" ht="12.75">
      <c r="A75" s="49" t="s">
        <v>96</v>
      </c>
      <c r="B75" s="48">
        <v>1904</v>
      </c>
      <c r="C75" s="48">
        <v>1716</v>
      </c>
      <c r="D75" s="48">
        <v>4011</v>
      </c>
      <c r="E75" s="48">
        <v>3397</v>
      </c>
      <c r="F75" s="48">
        <v>2181</v>
      </c>
      <c r="G75" s="48">
        <v>324</v>
      </c>
      <c r="H75" s="48">
        <v>13533</v>
      </c>
    </row>
    <row r="76" spans="1:8" ht="12.75">
      <c r="A76" s="49" t="s">
        <v>95</v>
      </c>
      <c r="B76" s="48">
        <v>237</v>
      </c>
      <c r="C76" s="48">
        <v>184</v>
      </c>
      <c r="D76" s="48">
        <v>435</v>
      </c>
      <c r="E76" s="48">
        <v>388</v>
      </c>
      <c r="F76" s="48">
        <v>359</v>
      </c>
      <c r="G76" s="48">
        <v>62</v>
      </c>
      <c r="H76" s="48">
        <v>1665</v>
      </c>
    </row>
    <row r="77" spans="1:8" ht="12.75">
      <c r="A77" s="49" t="s">
        <v>94</v>
      </c>
      <c r="B77" s="48">
        <v>339</v>
      </c>
      <c r="C77" s="48">
        <v>366</v>
      </c>
      <c r="D77" s="48">
        <v>788</v>
      </c>
      <c r="E77" s="48">
        <v>733</v>
      </c>
      <c r="F77" s="48">
        <v>565</v>
      </c>
      <c r="G77" s="48">
        <v>103</v>
      </c>
      <c r="H77" s="48">
        <v>2894</v>
      </c>
    </row>
    <row r="78" spans="1:8" ht="12.75">
      <c r="A78" s="49" t="s">
        <v>93</v>
      </c>
      <c r="B78" s="48">
        <v>211</v>
      </c>
      <c r="C78" s="48">
        <v>189</v>
      </c>
      <c r="D78" s="48">
        <v>439</v>
      </c>
      <c r="E78" s="48">
        <v>393</v>
      </c>
      <c r="F78" s="48">
        <v>382</v>
      </c>
      <c r="G78" s="48">
        <v>56</v>
      </c>
      <c r="H78" s="48">
        <v>1670</v>
      </c>
    </row>
    <row r="79" spans="1:8" ht="12.75">
      <c r="A79" s="49" t="s">
        <v>92</v>
      </c>
      <c r="B79" s="48">
        <v>439</v>
      </c>
      <c r="C79" s="48">
        <v>415</v>
      </c>
      <c r="D79" s="48">
        <v>980</v>
      </c>
      <c r="E79" s="48">
        <v>985</v>
      </c>
      <c r="F79" s="48">
        <v>721</v>
      </c>
      <c r="G79" s="48">
        <v>92</v>
      </c>
      <c r="H79" s="48">
        <v>3632</v>
      </c>
    </row>
    <row r="80" spans="1:8" ht="12.75">
      <c r="A80" s="49" t="s">
        <v>91</v>
      </c>
      <c r="B80" s="48">
        <v>450</v>
      </c>
      <c r="C80" s="48">
        <v>522</v>
      </c>
      <c r="D80" s="48">
        <v>966</v>
      </c>
      <c r="E80" s="48">
        <v>922</v>
      </c>
      <c r="F80" s="48">
        <v>632</v>
      </c>
      <c r="G80" s="48">
        <v>95</v>
      </c>
      <c r="H80" s="48">
        <v>3587</v>
      </c>
    </row>
    <row r="81" spans="1:8" ht="12.75">
      <c r="A81" s="49" t="s">
        <v>90</v>
      </c>
      <c r="B81" s="48">
        <v>149</v>
      </c>
      <c r="C81" s="48">
        <v>105</v>
      </c>
      <c r="D81" s="48">
        <v>270</v>
      </c>
      <c r="E81" s="48">
        <v>282</v>
      </c>
      <c r="F81" s="48">
        <v>270</v>
      </c>
      <c r="G81" s="48">
        <v>66</v>
      </c>
      <c r="H81" s="48">
        <v>1142</v>
      </c>
    </row>
    <row r="82" spans="1:8" ht="12.75">
      <c r="A82" s="49" t="s">
        <v>89</v>
      </c>
      <c r="B82" s="48">
        <v>181</v>
      </c>
      <c r="C82" s="48">
        <v>164</v>
      </c>
      <c r="D82" s="48">
        <v>410</v>
      </c>
      <c r="E82" s="48">
        <v>362</v>
      </c>
      <c r="F82" s="48">
        <v>372</v>
      </c>
      <c r="G82" s="48">
        <v>55</v>
      </c>
      <c r="H82" s="48">
        <v>1544</v>
      </c>
    </row>
    <row r="83" spans="1:8" ht="12.75">
      <c r="A83" s="49" t="s">
        <v>88</v>
      </c>
      <c r="B83" s="48">
        <v>135</v>
      </c>
      <c r="C83" s="48">
        <v>89</v>
      </c>
      <c r="D83" s="48">
        <v>303</v>
      </c>
      <c r="E83" s="48">
        <v>281</v>
      </c>
      <c r="F83" s="48">
        <v>321</v>
      </c>
      <c r="G83" s="48">
        <v>84</v>
      </c>
      <c r="H83" s="48">
        <v>1213</v>
      </c>
    </row>
    <row r="84" spans="1:8" ht="12.75">
      <c r="A84" s="49" t="s">
        <v>87</v>
      </c>
      <c r="B84" s="48">
        <v>73</v>
      </c>
      <c r="C84" s="48">
        <v>62</v>
      </c>
      <c r="D84" s="48">
        <v>230</v>
      </c>
      <c r="E84" s="48">
        <v>181</v>
      </c>
      <c r="F84" s="48">
        <v>268</v>
      </c>
      <c r="G84" s="48">
        <v>38</v>
      </c>
      <c r="H84" s="48">
        <v>852</v>
      </c>
    </row>
    <row r="85" spans="1:8" ht="12.75">
      <c r="A85" s="49" t="s">
        <v>86</v>
      </c>
      <c r="B85" s="48">
        <v>341</v>
      </c>
      <c r="C85" s="48">
        <v>322</v>
      </c>
      <c r="D85" s="48">
        <v>859</v>
      </c>
      <c r="E85" s="48">
        <v>805</v>
      </c>
      <c r="F85" s="48">
        <v>879</v>
      </c>
      <c r="G85" s="48">
        <v>157</v>
      </c>
      <c r="H85" s="48">
        <v>3363</v>
      </c>
    </row>
    <row r="86" spans="1:8" ht="12.75">
      <c r="A86" s="49" t="s">
        <v>85</v>
      </c>
      <c r="B86" s="48">
        <v>106</v>
      </c>
      <c r="C86" s="48">
        <v>85</v>
      </c>
      <c r="D86" s="48">
        <v>198</v>
      </c>
      <c r="E86" s="48">
        <v>211</v>
      </c>
      <c r="F86" s="48">
        <v>237</v>
      </c>
      <c r="G86" s="48">
        <v>39</v>
      </c>
      <c r="H86" s="48">
        <v>876</v>
      </c>
    </row>
    <row r="87" spans="1:8" ht="12.75">
      <c r="A87" s="49" t="s">
        <v>84</v>
      </c>
      <c r="B87" s="48">
        <v>176</v>
      </c>
      <c r="C87" s="48">
        <v>172</v>
      </c>
      <c r="D87" s="48">
        <v>441</v>
      </c>
      <c r="E87" s="48">
        <v>443</v>
      </c>
      <c r="F87" s="48">
        <v>457</v>
      </c>
      <c r="G87" s="48">
        <v>74</v>
      </c>
      <c r="H87" s="48">
        <v>1763</v>
      </c>
    </row>
    <row r="88" spans="1:8" ht="12.75">
      <c r="A88" s="49" t="s">
        <v>83</v>
      </c>
      <c r="B88" s="48">
        <v>197</v>
      </c>
      <c r="C88" s="48">
        <v>169</v>
      </c>
      <c r="D88" s="48">
        <v>431</v>
      </c>
      <c r="E88" s="48">
        <v>345</v>
      </c>
      <c r="F88" s="48">
        <v>289</v>
      </c>
      <c r="G88" s="48">
        <v>51</v>
      </c>
      <c r="H88" s="48">
        <v>1482</v>
      </c>
    </row>
    <row r="89" spans="1:8" ht="12.75">
      <c r="A89" s="49" t="s">
        <v>82</v>
      </c>
      <c r="B89" s="48">
        <v>941</v>
      </c>
      <c r="C89" s="48">
        <v>876</v>
      </c>
      <c r="D89" s="48">
        <v>1834</v>
      </c>
      <c r="E89" s="48">
        <v>1745</v>
      </c>
      <c r="F89" s="48">
        <v>1020</v>
      </c>
      <c r="G89" s="48">
        <v>132</v>
      </c>
      <c r="H89" s="48">
        <v>6548</v>
      </c>
    </row>
    <row r="90" spans="1:8" ht="12.75">
      <c r="A90" s="49" t="s">
        <v>81</v>
      </c>
      <c r="B90" s="48">
        <v>186</v>
      </c>
      <c r="C90" s="48">
        <v>184</v>
      </c>
      <c r="D90" s="48">
        <v>392</v>
      </c>
      <c r="E90" s="48">
        <v>338</v>
      </c>
      <c r="F90" s="48">
        <v>286</v>
      </c>
      <c r="G90" s="48">
        <v>41</v>
      </c>
      <c r="H90" s="48">
        <v>1427</v>
      </c>
    </row>
    <row r="91" spans="1:8" ht="12.75">
      <c r="A91" s="49" t="s">
        <v>80</v>
      </c>
      <c r="B91" s="48">
        <v>85</v>
      </c>
      <c r="C91" s="48">
        <v>102</v>
      </c>
      <c r="D91" s="48">
        <v>227</v>
      </c>
      <c r="E91" s="48">
        <v>230</v>
      </c>
      <c r="F91" s="48">
        <v>192</v>
      </c>
      <c r="G91" s="48">
        <v>22</v>
      </c>
      <c r="H91" s="48">
        <v>858</v>
      </c>
    </row>
    <row r="92" spans="1:8" ht="12.75">
      <c r="A92" s="49" t="s">
        <v>79</v>
      </c>
      <c r="B92" s="48">
        <v>355</v>
      </c>
      <c r="C92" s="48">
        <v>308</v>
      </c>
      <c r="D92" s="48">
        <v>698</v>
      </c>
      <c r="E92" s="48">
        <v>592</v>
      </c>
      <c r="F92" s="48">
        <v>425</v>
      </c>
      <c r="G92" s="48">
        <v>54</v>
      </c>
      <c r="H92" s="48">
        <v>2432</v>
      </c>
    </row>
    <row r="93" spans="1:8" ht="12.75">
      <c r="A93" s="49" t="s">
        <v>78</v>
      </c>
      <c r="B93" s="48">
        <v>130</v>
      </c>
      <c r="C93" s="48">
        <v>139</v>
      </c>
      <c r="D93" s="48">
        <v>312</v>
      </c>
      <c r="E93" s="48">
        <v>301</v>
      </c>
      <c r="F93" s="48">
        <v>251</v>
      </c>
      <c r="G93" s="48">
        <v>47</v>
      </c>
      <c r="H93" s="48">
        <v>1180</v>
      </c>
    </row>
    <row r="94" spans="1:8" ht="12.75">
      <c r="A94" s="49" t="s">
        <v>77</v>
      </c>
      <c r="B94" s="48">
        <v>1049</v>
      </c>
      <c r="C94" s="48">
        <v>981</v>
      </c>
      <c r="D94" s="48">
        <v>2171</v>
      </c>
      <c r="E94" s="48">
        <v>1885</v>
      </c>
      <c r="F94" s="48">
        <v>1172</v>
      </c>
      <c r="G94" s="48">
        <v>127</v>
      </c>
      <c r="H94" s="48">
        <v>7385</v>
      </c>
    </row>
    <row r="95" spans="1:8" ht="12.75">
      <c r="A95" s="49" t="s">
        <v>76</v>
      </c>
      <c r="B95" s="48">
        <v>242</v>
      </c>
      <c r="C95" s="48">
        <v>198</v>
      </c>
      <c r="D95" s="48">
        <v>424</v>
      </c>
      <c r="E95" s="48">
        <v>396</v>
      </c>
      <c r="F95" s="48">
        <v>339</v>
      </c>
      <c r="G95" s="48">
        <v>44</v>
      </c>
      <c r="H95" s="48">
        <v>1643</v>
      </c>
    </row>
    <row r="96" spans="1:8" ht="12.75">
      <c r="A96" s="49" t="s">
        <v>75</v>
      </c>
      <c r="B96" s="48">
        <v>72</v>
      </c>
      <c r="C96" s="48">
        <v>84</v>
      </c>
      <c r="D96" s="48">
        <v>165</v>
      </c>
      <c r="E96" s="48">
        <v>191</v>
      </c>
      <c r="F96" s="48">
        <v>155</v>
      </c>
      <c r="G96" s="48">
        <v>16</v>
      </c>
      <c r="H96" s="48">
        <v>683</v>
      </c>
    </row>
    <row r="97" spans="1:8" ht="12.75">
      <c r="A97" s="49" t="s">
        <v>74</v>
      </c>
      <c r="B97" s="48">
        <v>137</v>
      </c>
      <c r="C97" s="48">
        <v>155</v>
      </c>
      <c r="D97" s="48">
        <v>353</v>
      </c>
      <c r="E97" s="48">
        <v>359</v>
      </c>
      <c r="F97" s="48">
        <v>348</v>
      </c>
      <c r="G97" s="48">
        <v>50</v>
      </c>
      <c r="H97" s="48">
        <v>1402</v>
      </c>
    </row>
    <row r="98" spans="1:8" ht="12.75">
      <c r="A98" s="65" t="s">
        <v>73</v>
      </c>
      <c r="B98" s="64">
        <v>1103</v>
      </c>
      <c r="C98" s="64">
        <v>842</v>
      </c>
      <c r="D98" s="64">
        <v>2331</v>
      </c>
      <c r="E98" s="64">
        <v>1782</v>
      </c>
      <c r="F98" s="64">
        <v>872</v>
      </c>
      <c r="G98" s="64">
        <v>122</v>
      </c>
      <c r="H98" s="64">
        <v>7052</v>
      </c>
    </row>
    <row r="99" s="35" customFormat="1" ht="3" customHeight="1"/>
    <row r="100" spans="1:10" s="30" customFormat="1" ht="12.75">
      <c r="A100" s="34" t="s">
        <v>26</v>
      </c>
      <c r="B100" s="34"/>
      <c r="C100" s="34"/>
      <c r="D100" s="34"/>
      <c r="E100" s="34"/>
      <c r="F100" s="34"/>
      <c r="G100" s="34"/>
      <c r="H100" s="34"/>
      <c r="I100" s="33"/>
      <c r="J100" s="33"/>
    </row>
    <row r="101" spans="1:8" s="59" customFormat="1" ht="15.75" customHeight="1">
      <c r="A101" s="63" t="s">
        <v>171</v>
      </c>
      <c r="B101" s="63"/>
      <c r="C101" s="63"/>
      <c r="D101" s="63"/>
      <c r="E101" s="63"/>
      <c r="F101" s="63"/>
      <c r="G101" s="63"/>
      <c r="H101" s="63"/>
    </row>
    <row r="102" spans="1:8" s="59" customFormat="1" ht="15.75" customHeight="1">
      <c r="A102" s="62" t="s">
        <v>170</v>
      </c>
      <c r="B102" s="61" t="s">
        <v>169</v>
      </c>
      <c r="C102" s="61"/>
      <c r="D102" s="61"/>
      <c r="E102" s="61"/>
      <c r="F102" s="61"/>
      <c r="G102" s="61"/>
      <c r="H102" s="60" t="s">
        <v>1</v>
      </c>
    </row>
    <row r="103" spans="1:8" ht="12.75">
      <c r="A103" s="58"/>
      <c r="B103" s="57" t="s">
        <v>168</v>
      </c>
      <c r="C103" s="57" t="s">
        <v>167</v>
      </c>
      <c r="D103" s="57" t="s">
        <v>166</v>
      </c>
      <c r="E103" s="57" t="s">
        <v>165</v>
      </c>
      <c r="F103" s="57" t="s">
        <v>164</v>
      </c>
      <c r="G103" s="57" t="s">
        <v>163</v>
      </c>
      <c r="H103" s="56"/>
    </row>
    <row r="104" spans="1:8" ht="12.75">
      <c r="A104" s="49" t="s">
        <v>72</v>
      </c>
      <c r="B104" s="48">
        <v>515</v>
      </c>
      <c r="C104" s="48">
        <v>395</v>
      </c>
      <c r="D104" s="48">
        <v>935</v>
      </c>
      <c r="E104" s="48">
        <v>822</v>
      </c>
      <c r="F104" s="48">
        <v>691</v>
      </c>
      <c r="G104" s="48">
        <v>113</v>
      </c>
      <c r="H104" s="48">
        <v>3471</v>
      </c>
    </row>
    <row r="105" spans="1:8" ht="12.75">
      <c r="A105" s="49" t="s">
        <v>71</v>
      </c>
      <c r="B105" s="48">
        <v>485</v>
      </c>
      <c r="C105" s="48">
        <v>361</v>
      </c>
      <c r="D105" s="48">
        <v>911</v>
      </c>
      <c r="E105" s="48">
        <v>818</v>
      </c>
      <c r="F105" s="48">
        <v>548</v>
      </c>
      <c r="G105" s="48">
        <v>100</v>
      </c>
      <c r="H105" s="48">
        <v>3223</v>
      </c>
    </row>
    <row r="106" spans="1:8" ht="12.75">
      <c r="A106" s="49" t="s">
        <v>70</v>
      </c>
      <c r="B106" s="48">
        <v>284</v>
      </c>
      <c r="C106" s="48">
        <v>242</v>
      </c>
      <c r="D106" s="48">
        <v>674</v>
      </c>
      <c r="E106" s="48">
        <v>683</v>
      </c>
      <c r="F106" s="48">
        <v>453</v>
      </c>
      <c r="G106" s="48">
        <v>77</v>
      </c>
      <c r="H106" s="48">
        <v>2413</v>
      </c>
    </row>
    <row r="107" spans="1:8" ht="12.75">
      <c r="A107" s="49" t="s">
        <v>69</v>
      </c>
      <c r="B107" s="48">
        <v>89</v>
      </c>
      <c r="C107" s="48">
        <v>76</v>
      </c>
      <c r="D107" s="48">
        <v>198</v>
      </c>
      <c r="E107" s="48">
        <v>171</v>
      </c>
      <c r="F107" s="48">
        <v>163</v>
      </c>
      <c r="G107" s="48">
        <v>36</v>
      </c>
      <c r="H107" s="48">
        <v>733</v>
      </c>
    </row>
    <row r="108" spans="1:8" ht="12.75">
      <c r="A108" s="49" t="s">
        <v>68</v>
      </c>
      <c r="B108" s="48">
        <v>251</v>
      </c>
      <c r="C108" s="48">
        <v>212</v>
      </c>
      <c r="D108" s="48">
        <v>673</v>
      </c>
      <c r="E108" s="48">
        <v>558</v>
      </c>
      <c r="F108" s="48">
        <v>404</v>
      </c>
      <c r="G108" s="48">
        <v>69</v>
      </c>
      <c r="H108" s="48">
        <v>2167</v>
      </c>
    </row>
    <row r="109" spans="1:8" ht="12.75">
      <c r="A109" s="49" t="s">
        <v>67</v>
      </c>
      <c r="B109" s="48">
        <v>1920</v>
      </c>
      <c r="C109" s="48">
        <v>1397</v>
      </c>
      <c r="D109" s="48">
        <v>3701</v>
      </c>
      <c r="E109" s="48">
        <v>2936</v>
      </c>
      <c r="F109" s="48">
        <v>1968</v>
      </c>
      <c r="G109" s="48">
        <v>259</v>
      </c>
      <c r="H109" s="48">
        <v>12181</v>
      </c>
    </row>
    <row r="110" spans="1:8" ht="15" customHeight="1">
      <c r="A110" s="49" t="s">
        <v>66</v>
      </c>
      <c r="B110" s="48">
        <v>394</v>
      </c>
      <c r="C110" s="48">
        <v>410</v>
      </c>
      <c r="D110" s="48">
        <v>838</v>
      </c>
      <c r="E110" s="48">
        <v>772</v>
      </c>
      <c r="F110" s="48">
        <v>497</v>
      </c>
      <c r="G110" s="48">
        <v>72</v>
      </c>
      <c r="H110" s="48">
        <v>2983</v>
      </c>
    </row>
    <row r="111" spans="1:8" ht="12.75">
      <c r="A111" s="49" t="s">
        <v>65</v>
      </c>
      <c r="B111" s="48">
        <v>357</v>
      </c>
      <c r="C111" s="48">
        <v>317</v>
      </c>
      <c r="D111" s="48">
        <v>963</v>
      </c>
      <c r="E111" s="48">
        <v>800</v>
      </c>
      <c r="F111" s="48">
        <v>739</v>
      </c>
      <c r="G111" s="48">
        <v>118</v>
      </c>
      <c r="H111" s="48">
        <v>3294</v>
      </c>
    </row>
    <row r="112" spans="1:8" ht="12.75">
      <c r="A112" s="49" t="s">
        <v>64</v>
      </c>
      <c r="B112" s="48">
        <v>448</v>
      </c>
      <c r="C112" s="48">
        <v>415</v>
      </c>
      <c r="D112" s="48">
        <v>953</v>
      </c>
      <c r="E112" s="48">
        <v>793</v>
      </c>
      <c r="F112" s="48">
        <v>509</v>
      </c>
      <c r="G112" s="48">
        <v>60</v>
      </c>
      <c r="H112" s="48">
        <v>3178</v>
      </c>
    </row>
    <row r="113" spans="1:8" ht="12.75">
      <c r="A113" s="49" t="s">
        <v>63</v>
      </c>
      <c r="B113" s="48">
        <v>130</v>
      </c>
      <c r="C113" s="48">
        <v>73</v>
      </c>
      <c r="D113" s="48">
        <v>212</v>
      </c>
      <c r="E113" s="48">
        <v>166</v>
      </c>
      <c r="F113" s="48">
        <v>158</v>
      </c>
      <c r="G113" s="48">
        <v>25</v>
      </c>
      <c r="H113" s="48">
        <v>764</v>
      </c>
    </row>
    <row r="114" spans="1:8" ht="12.75">
      <c r="A114" s="49" t="s">
        <v>62</v>
      </c>
      <c r="B114" s="48">
        <v>451</v>
      </c>
      <c r="C114" s="48">
        <v>405</v>
      </c>
      <c r="D114" s="48">
        <v>1021</v>
      </c>
      <c r="E114" s="48">
        <v>887</v>
      </c>
      <c r="F114" s="48">
        <v>649</v>
      </c>
      <c r="G114" s="48">
        <v>103</v>
      </c>
      <c r="H114" s="48">
        <v>3516</v>
      </c>
    </row>
    <row r="115" spans="1:8" s="50" customFormat="1" ht="12.75">
      <c r="A115" s="50" t="s">
        <v>20</v>
      </c>
      <c r="B115" s="55">
        <v>52014</v>
      </c>
      <c r="C115" s="54">
        <v>45906</v>
      </c>
      <c r="D115" s="54">
        <v>110264</v>
      </c>
      <c r="E115" s="54">
        <v>99078</v>
      </c>
      <c r="F115" s="54">
        <v>69498</v>
      </c>
      <c r="G115" s="54">
        <v>10071</v>
      </c>
      <c r="H115" s="54">
        <v>386831</v>
      </c>
    </row>
    <row r="116" spans="1:8" ht="15.75" customHeight="1">
      <c r="A116" s="53" t="s">
        <v>162</v>
      </c>
      <c r="B116" s="53"/>
      <c r="C116" s="53"/>
      <c r="D116" s="53"/>
      <c r="E116" s="53"/>
      <c r="F116" s="53"/>
      <c r="G116" s="53"/>
      <c r="H116" s="53"/>
    </row>
    <row r="117" spans="1:8" ht="12.75">
      <c r="A117" s="49" t="s">
        <v>61</v>
      </c>
      <c r="B117" s="48">
        <v>258</v>
      </c>
      <c r="C117" s="48">
        <v>234</v>
      </c>
      <c r="D117" s="48">
        <v>531</v>
      </c>
      <c r="E117" s="48">
        <v>474</v>
      </c>
      <c r="F117" s="48">
        <v>482</v>
      </c>
      <c r="G117" s="48">
        <v>76</v>
      </c>
      <c r="H117" s="48">
        <v>2055</v>
      </c>
    </row>
    <row r="118" spans="1:8" ht="12.75">
      <c r="A118" s="49" t="s">
        <v>60</v>
      </c>
      <c r="B118" s="48">
        <v>122</v>
      </c>
      <c r="C118" s="48">
        <v>122</v>
      </c>
      <c r="D118" s="48">
        <v>268</v>
      </c>
      <c r="E118" s="48">
        <v>288</v>
      </c>
      <c r="F118" s="48">
        <v>300</v>
      </c>
      <c r="G118" s="48">
        <v>51</v>
      </c>
      <c r="H118" s="48">
        <v>1151</v>
      </c>
    </row>
    <row r="119" spans="1:8" ht="12.75">
      <c r="A119" s="49" t="s">
        <v>59</v>
      </c>
      <c r="B119" s="48">
        <v>1794</v>
      </c>
      <c r="C119" s="48">
        <v>1413</v>
      </c>
      <c r="D119" s="48">
        <v>3718</v>
      </c>
      <c r="E119" s="48">
        <v>3219</v>
      </c>
      <c r="F119" s="48">
        <v>1851</v>
      </c>
      <c r="G119" s="48">
        <v>212</v>
      </c>
      <c r="H119" s="48">
        <v>12207</v>
      </c>
    </row>
    <row r="120" spans="1:8" ht="12.75">
      <c r="A120" s="49" t="s">
        <v>58</v>
      </c>
      <c r="B120" s="48">
        <v>98</v>
      </c>
      <c r="C120" s="48">
        <v>90</v>
      </c>
      <c r="D120" s="48">
        <v>184</v>
      </c>
      <c r="E120" s="48">
        <v>218</v>
      </c>
      <c r="F120" s="48">
        <v>193</v>
      </c>
      <c r="G120" s="48">
        <v>31</v>
      </c>
      <c r="H120" s="48">
        <v>814</v>
      </c>
    </row>
    <row r="121" spans="1:8" ht="12.75">
      <c r="A121" s="49" t="s">
        <v>57</v>
      </c>
      <c r="B121" s="48">
        <v>37</v>
      </c>
      <c r="C121" s="48">
        <v>31</v>
      </c>
      <c r="D121" s="48">
        <v>96</v>
      </c>
      <c r="E121" s="48">
        <v>80</v>
      </c>
      <c r="F121" s="48">
        <v>114</v>
      </c>
      <c r="G121" s="48">
        <v>46</v>
      </c>
      <c r="H121" s="48">
        <v>404</v>
      </c>
    </row>
    <row r="122" spans="1:8" ht="12.75">
      <c r="A122" s="49" t="s">
        <v>56</v>
      </c>
      <c r="B122" s="48">
        <v>169</v>
      </c>
      <c r="C122" s="48">
        <v>157</v>
      </c>
      <c r="D122" s="48">
        <v>369</v>
      </c>
      <c r="E122" s="48">
        <v>333</v>
      </c>
      <c r="F122" s="48">
        <v>338</v>
      </c>
      <c r="G122" s="48">
        <v>58</v>
      </c>
      <c r="H122" s="48">
        <v>1424</v>
      </c>
    </row>
    <row r="123" spans="1:8" ht="12.75">
      <c r="A123" s="49" t="s">
        <v>55</v>
      </c>
      <c r="B123" s="48">
        <v>127</v>
      </c>
      <c r="C123" s="48">
        <v>90</v>
      </c>
      <c r="D123" s="48">
        <v>261</v>
      </c>
      <c r="E123" s="48">
        <v>154</v>
      </c>
      <c r="F123" s="48">
        <v>131</v>
      </c>
      <c r="G123" s="48">
        <v>10</v>
      </c>
      <c r="H123" s="48">
        <v>773</v>
      </c>
    </row>
    <row r="124" spans="1:8" ht="12.75">
      <c r="A124" s="49" t="s">
        <v>54</v>
      </c>
      <c r="B124" s="48">
        <v>1267</v>
      </c>
      <c r="C124" s="48">
        <v>1133</v>
      </c>
      <c r="D124" s="48">
        <v>2619</v>
      </c>
      <c r="E124" s="48">
        <v>2360</v>
      </c>
      <c r="F124" s="48">
        <v>1534</v>
      </c>
      <c r="G124" s="48">
        <v>198</v>
      </c>
      <c r="H124" s="48">
        <v>9111</v>
      </c>
    </row>
    <row r="125" spans="1:8" ht="12.75">
      <c r="A125" s="49" t="s">
        <v>53</v>
      </c>
      <c r="B125" s="48">
        <v>200</v>
      </c>
      <c r="C125" s="48">
        <v>139</v>
      </c>
      <c r="D125" s="48">
        <v>318</v>
      </c>
      <c r="E125" s="48">
        <v>242</v>
      </c>
      <c r="F125" s="48">
        <v>240</v>
      </c>
      <c r="G125" s="48">
        <v>28</v>
      </c>
      <c r="H125" s="48">
        <v>1167</v>
      </c>
    </row>
    <row r="126" spans="1:8" ht="12.75">
      <c r="A126" s="49" t="s">
        <v>52</v>
      </c>
      <c r="B126" s="48">
        <v>123</v>
      </c>
      <c r="C126" s="48">
        <v>127</v>
      </c>
      <c r="D126" s="48">
        <v>279</v>
      </c>
      <c r="E126" s="48">
        <v>251</v>
      </c>
      <c r="F126" s="48">
        <v>250</v>
      </c>
      <c r="G126" s="48">
        <v>52</v>
      </c>
      <c r="H126" s="48">
        <v>1082</v>
      </c>
    </row>
    <row r="127" spans="1:8" ht="12.75">
      <c r="A127" s="49" t="s">
        <v>51</v>
      </c>
      <c r="B127" s="48">
        <v>847</v>
      </c>
      <c r="C127" s="48">
        <v>684</v>
      </c>
      <c r="D127" s="48">
        <v>1475</v>
      </c>
      <c r="E127" s="48">
        <v>1372</v>
      </c>
      <c r="F127" s="48">
        <v>979</v>
      </c>
      <c r="G127" s="48">
        <v>172</v>
      </c>
      <c r="H127" s="48">
        <v>5529</v>
      </c>
    </row>
    <row r="128" spans="1:8" ht="12.75">
      <c r="A128" s="49" t="s">
        <v>50</v>
      </c>
      <c r="B128" s="48">
        <v>356</v>
      </c>
      <c r="C128" s="48">
        <v>290</v>
      </c>
      <c r="D128" s="48">
        <v>709</v>
      </c>
      <c r="E128" s="48">
        <v>614</v>
      </c>
      <c r="F128" s="48">
        <v>441</v>
      </c>
      <c r="G128" s="48">
        <v>51</v>
      </c>
      <c r="H128" s="48">
        <v>2461</v>
      </c>
    </row>
    <row r="129" spans="1:8" ht="12.75">
      <c r="A129" s="49" t="s">
        <v>49</v>
      </c>
      <c r="B129" s="48">
        <v>736</v>
      </c>
      <c r="C129" s="48">
        <v>558</v>
      </c>
      <c r="D129" s="48">
        <v>1409</v>
      </c>
      <c r="E129" s="48">
        <v>1225</v>
      </c>
      <c r="F129" s="48">
        <v>1190</v>
      </c>
      <c r="G129" s="48">
        <v>147</v>
      </c>
      <c r="H129" s="48">
        <v>5265</v>
      </c>
    </row>
    <row r="130" spans="1:8" ht="12.75">
      <c r="A130" s="49" t="s">
        <v>48</v>
      </c>
      <c r="B130" s="48">
        <v>8957</v>
      </c>
      <c r="C130" s="48">
        <v>6909</v>
      </c>
      <c r="D130" s="48">
        <v>18097</v>
      </c>
      <c r="E130" s="48">
        <v>15696</v>
      </c>
      <c r="F130" s="48">
        <v>9536</v>
      </c>
      <c r="G130" s="48">
        <v>1188</v>
      </c>
      <c r="H130" s="48">
        <v>60383</v>
      </c>
    </row>
    <row r="131" spans="1:8" ht="12.75">
      <c r="A131" s="49" t="s">
        <v>47</v>
      </c>
      <c r="B131" s="48">
        <v>364</v>
      </c>
      <c r="C131" s="48">
        <v>304</v>
      </c>
      <c r="D131" s="48">
        <v>738</v>
      </c>
      <c r="E131" s="48">
        <v>700</v>
      </c>
      <c r="F131" s="48">
        <v>418</v>
      </c>
      <c r="G131" s="48">
        <v>64</v>
      </c>
      <c r="H131" s="48">
        <v>2588</v>
      </c>
    </row>
    <row r="132" spans="1:8" ht="12.75">
      <c r="A132" s="49" t="s">
        <v>46</v>
      </c>
      <c r="B132" s="48">
        <v>993</v>
      </c>
      <c r="C132" s="48">
        <v>952</v>
      </c>
      <c r="D132" s="48">
        <v>2181</v>
      </c>
      <c r="E132" s="48">
        <v>1978</v>
      </c>
      <c r="F132" s="48">
        <v>1443</v>
      </c>
      <c r="G132" s="48">
        <v>119</v>
      </c>
      <c r="H132" s="48">
        <v>7666</v>
      </c>
    </row>
    <row r="133" spans="1:8" ht="12.75">
      <c r="A133" s="49" t="s">
        <v>45</v>
      </c>
      <c r="B133" s="48">
        <v>1539</v>
      </c>
      <c r="C133" s="48">
        <v>1238</v>
      </c>
      <c r="D133" s="48">
        <v>2922</v>
      </c>
      <c r="E133" s="48">
        <v>2476</v>
      </c>
      <c r="F133" s="48">
        <v>1729</v>
      </c>
      <c r="G133" s="48">
        <v>197</v>
      </c>
      <c r="H133" s="48">
        <v>10101</v>
      </c>
    </row>
    <row r="134" spans="1:8" ht="12.75">
      <c r="A134" s="49" t="s">
        <v>44</v>
      </c>
      <c r="B134" s="48">
        <v>1028</v>
      </c>
      <c r="C134" s="48">
        <v>831</v>
      </c>
      <c r="D134" s="48">
        <v>2020</v>
      </c>
      <c r="E134" s="48">
        <v>1710</v>
      </c>
      <c r="F134" s="48">
        <v>994</v>
      </c>
      <c r="G134" s="48">
        <v>115</v>
      </c>
      <c r="H134" s="48">
        <v>6698</v>
      </c>
    </row>
    <row r="135" spans="1:8" ht="12.75">
      <c r="A135" s="49" t="s">
        <v>43</v>
      </c>
      <c r="B135" s="48">
        <v>41</v>
      </c>
      <c r="C135" s="48">
        <v>38</v>
      </c>
      <c r="D135" s="48">
        <v>148</v>
      </c>
      <c r="E135" s="48">
        <v>125</v>
      </c>
      <c r="F135" s="48">
        <v>162</v>
      </c>
      <c r="G135" s="48">
        <v>16</v>
      </c>
      <c r="H135" s="48">
        <v>530</v>
      </c>
    </row>
    <row r="136" spans="1:8" ht="12.75">
      <c r="A136" s="49" t="s">
        <v>42</v>
      </c>
      <c r="B136" s="48">
        <v>2509</v>
      </c>
      <c r="C136" s="48">
        <v>2138</v>
      </c>
      <c r="D136" s="48">
        <v>5257</v>
      </c>
      <c r="E136" s="48">
        <v>4672</v>
      </c>
      <c r="F136" s="48">
        <v>2947</v>
      </c>
      <c r="G136" s="48">
        <v>402</v>
      </c>
      <c r="H136" s="48">
        <v>17925</v>
      </c>
    </row>
    <row r="137" spans="1:8" ht="12.75">
      <c r="A137" s="49" t="s">
        <v>41</v>
      </c>
      <c r="B137" s="48">
        <v>2451</v>
      </c>
      <c r="C137" s="48">
        <v>2187</v>
      </c>
      <c r="D137" s="48">
        <v>4914</v>
      </c>
      <c r="E137" s="48">
        <v>4233</v>
      </c>
      <c r="F137" s="48">
        <v>2123</v>
      </c>
      <c r="G137" s="48">
        <v>177</v>
      </c>
      <c r="H137" s="48">
        <v>16085</v>
      </c>
    </row>
    <row r="138" spans="1:8" ht="12.75">
      <c r="A138" s="49" t="s">
        <v>40</v>
      </c>
      <c r="B138" s="48">
        <v>624</v>
      </c>
      <c r="C138" s="48">
        <v>510</v>
      </c>
      <c r="D138" s="48">
        <v>1143</v>
      </c>
      <c r="E138" s="48">
        <v>1161</v>
      </c>
      <c r="F138" s="48">
        <v>754</v>
      </c>
      <c r="G138" s="48">
        <v>120</v>
      </c>
      <c r="H138" s="48">
        <v>4312</v>
      </c>
    </row>
    <row r="139" spans="1:8" ht="12.75">
      <c r="A139" s="49" t="s">
        <v>39</v>
      </c>
      <c r="B139" s="48">
        <v>321</v>
      </c>
      <c r="C139" s="48">
        <v>350</v>
      </c>
      <c r="D139" s="48">
        <v>823</v>
      </c>
      <c r="E139" s="48">
        <v>712</v>
      </c>
      <c r="F139" s="48">
        <v>661</v>
      </c>
      <c r="G139" s="48">
        <v>76</v>
      </c>
      <c r="H139" s="48">
        <v>2943</v>
      </c>
    </row>
    <row r="140" spans="1:8" ht="12.75">
      <c r="A140" s="49" t="s">
        <v>38</v>
      </c>
      <c r="B140" s="48">
        <v>409</v>
      </c>
      <c r="C140" s="48">
        <v>375</v>
      </c>
      <c r="D140" s="48">
        <v>879</v>
      </c>
      <c r="E140" s="48">
        <v>759</v>
      </c>
      <c r="F140" s="48">
        <v>522</v>
      </c>
      <c r="G140" s="48">
        <v>63</v>
      </c>
      <c r="H140" s="48">
        <v>3007</v>
      </c>
    </row>
    <row r="141" spans="1:8" ht="12.75">
      <c r="A141" s="49" t="s">
        <v>37</v>
      </c>
      <c r="B141" s="48">
        <v>130</v>
      </c>
      <c r="C141" s="48">
        <v>138</v>
      </c>
      <c r="D141" s="48">
        <v>314</v>
      </c>
      <c r="E141" s="48">
        <v>363</v>
      </c>
      <c r="F141" s="48">
        <v>355</v>
      </c>
      <c r="G141" s="48">
        <v>67</v>
      </c>
      <c r="H141" s="48">
        <v>1367</v>
      </c>
    </row>
    <row r="142" spans="1:8" ht="12.75">
      <c r="A142" s="49" t="s">
        <v>36</v>
      </c>
      <c r="B142" s="48">
        <v>172</v>
      </c>
      <c r="C142" s="48">
        <v>223</v>
      </c>
      <c r="D142" s="48">
        <v>434</v>
      </c>
      <c r="E142" s="48">
        <v>451</v>
      </c>
      <c r="F142" s="48">
        <v>436</v>
      </c>
      <c r="G142" s="48">
        <v>87</v>
      </c>
      <c r="H142" s="48">
        <v>1803</v>
      </c>
    </row>
    <row r="143" spans="1:8" ht="12.75">
      <c r="A143" s="49" t="s">
        <v>35</v>
      </c>
      <c r="B143" s="48">
        <v>470</v>
      </c>
      <c r="C143" s="48">
        <v>584</v>
      </c>
      <c r="D143" s="48">
        <v>1134</v>
      </c>
      <c r="E143" s="48">
        <v>1340</v>
      </c>
      <c r="F143" s="48">
        <v>1196</v>
      </c>
      <c r="G143" s="48">
        <v>227</v>
      </c>
      <c r="H143" s="48">
        <v>4951</v>
      </c>
    </row>
    <row r="144" spans="1:8" ht="12.75">
      <c r="A144" s="49" t="s">
        <v>34</v>
      </c>
      <c r="B144" s="48">
        <v>754</v>
      </c>
      <c r="C144" s="48">
        <v>710</v>
      </c>
      <c r="D144" s="48">
        <v>1532</v>
      </c>
      <c r="E144" s="48">
        <v>1539</v>
      </c>
      <c r="F144" s="48">
        <v>1155</v>
      </c>
      <c r="G144" s="48">
        <v>214</v>
      </c>
      <c r="H144" s="48">
        <v>5904</v>
      </c>
    </row>
    <row r="145" spans="1:8" ht="12.75">
      <c r="A145" s="49" t="s">
        <v>33</v>
      </c>
      <c r="B145" s="48">
        <v>693</v>
      </c>
      <c r="C145" s="48">
        <v>671</v>
      </c>
      <c r="D145" s="48">
        <v>1497</v>
      </c>
      <c r="E145" s="48">
        <v>1380</v>
      </c>
      <c r="F145" s="48">
        <v>880</v>
      </c>
      <c r="G145" s="48">
        <v>110</v>
      </c>
      <c r="H145" s="48">
        <v>5231</v>
      </c>
    </row>
    <row r="146" spans="1:8" ht="12.75">
      <c r="A146" s="49" t="s">
        <v>32</v>
      </c>
      <c r="B146" s="48">
        <v>184</v>
      </c>
      <c r="C146" s="48">
        <v>199</v>
      </c>
      <c r="D146" s="48">
        <v>421</v>
      </c>
      <c r="E146" s="48">
        <v>435</v>
      </c>
      <c r="F146" s="48">
        <v>396</v>
      </c>
      <c r="G146" s="48">
        <v>56</v>
      </c>
      <c r="H146" s="48">
        <v>1691</v>
      </c>
    </row>
    <row r="147" spans="1:8" ht="12.75">
      <c r="A147" s="49" t="s">
        <v>31</v>
      </c>
      <c r="B147" s="48">
        <v>1202</v>
      </c>
      <c r="C147" s="48">
        <v>941</v>
      </c>
      <c r="D147" s="48">
        <v>2164</v>
      </c>
      <c r="E147" s="48">
        <v>1847</v>
      </c>
      <c r="F147" s="48">
        <v>895</v>
      </c>
      <c r="G147" s="48">
        <v>93</v>
      </c>
      <c r="H147" s="48">
        <v>7142</v>
      </c>
    </row>
    <row r="148" spans="1:8" s="50" customFormat="1" ht="12.75">
      <c r="A148" s="52" t="s">
        <v>19</v>
      </c>
      <c r="B148" s="51">
        <v>28975</v>
      </c>
      <c r="C148" s="51">
        <v>24366</v>
      </c>
      <c r="D148" s="51">
        <v>58854</v>
      </c>
      <c r="E148" s="51">
        <v>52407</v>
      </c>
      <c r="F148" s="51">
        <v>34645</v>
      </c>
      <c r="G148" s="51">
        <v>4523</v>
      </c>
      <c r="H148" s="51">
        <v>203770</v>
      </c>
    </row>
    <row r="149" s="35" customFormat="1" ht="3" customHeight="1"/>
    <row r="150" spans="1:10" s="30" customFormat="1" ht="12.75">
      <c r="A150" s="34" t="s">
        <v>26</v>
      </c>
      <c r="B150" s="34"/>
      <c r="C150" s="34"/>
      <c r="D150" s="34"/>
      <c r="E150" s="34"/>
      <c r="F150" s="34"/>
      <c r="G150" s="34"/>
      <c r="H150" s="34"/>
      <c r="I150" s="33"/>
      <c r="J150" s="33"/>
    </row>
    <row r="151" spans="1:8" ht="12.75">
      <c r="A151" s="49"/>
      <c r="B151" s="48"/>
      <c r="C151" s="48"/>
      <c r="D151" s="48"/>
      <c r="E151" s="48"/>
      <c r="F151" s="48"/>
      <c r="G151" s="48"/>
      <c r="H151" s="48"/>
    </row>
    <row r="152" spans="1:8" ht="12.75" hidden="1">
      <c r="A152" s="49" t="s">
        <v>161</v>
      </c>
      <c r="B152" s="48">
        <v>86</v>
      </c>
      <c r="C152" s="48">
        <v>97</v>
      </c>
      <c r="D152" s="48">
        <v>234</v>
      </c>
      <c r="E152" s="48">
        <v>207</v>
      </c>
      <c r="F152" s="48">
        <v>165</v>
      </c>
      <c r="G152" s="48">
        <v>15</v>
      </c>
      <c r="H152" s="48">
        <v>804</v>
      </c>
    </row>
    <row r="153" spans="1:8" ht="12.75" hidden="1">
      <c r="A153" s="49" t="s">
        <v>160</v>
      </c>
      <c r="B153" s="48">
        <v>165</v>
      </c>
      <c r="C153" s="48">
        <v>150</v>
      </c>
      <c r="D153" s="48">
        <v>382</v>
      </c>
      <c r="E153" s="48">
        <v>302</v>
      </c>
      <c r="F153" s="48">
        <v>265</v>
      </c>
      <c r="G153" s="48">
        <v>31</v>
      </c>
      <c r="H153" s="48">
        <v>1295</v>
      </c>
    </row>
    <row r="154" spans="1:8" ht="12.75" hidden="1">
      <c r="A154" s="49" t="s">
        <v>159</v>
      </c>
      <c r="B154" s="48">
        <v>115</v>
      </c>
      <c r="C154" s="48">
        <v>105</v>
      </c>
      <c r="D154" s="48">
        <v>234</v>
      </c>
      <c r="E154" s="48">
        <v>183</v>
      </c>
      <c r="F154" s="48">
        <v>132</v>
      </c>
      <c r="G154" s="48">
        <v>13</v>
      </c>
      <c r="H154" s="48">
        <v>782</v>
      </c>
    </row>
    <row r="155" spans="1:8" ht="12.75" hidden="1">
      <c r="A155" s="49" t="s">
        <v>158</v>
      </c>
      <c r="B155" s="48">
        <v>131</v>
      </c>
      <c r="C155" s="48">
        <v>111</v>
      </c>
      <c r="D155" s="48">
        <v>257</v>
      </c>
      <c r="E155" s="48">
        <v>204</v>
      </c>
      <c r="F155" s="48">
        <v>170</v>
      </c>
      <c r="G155" s="48">
        <v>18</v>
      </c>
      <c r="H155" s="48">
        <v>891</v>
      </c>
    </row>
    <row r="156" spans="1:8" ht="12.75" hidden="1">
      <c r="A156" s="49" t="s">
        <v>157</v>
      </c>
      <c r="B156" s="48">
        <v>45</v>
      </c>
      <c r="C156" s="48">
        <v>38</v>
      </c>
      <c r="D156" s="48">
        <v>95</v>
      </c>
      <c r="E156" s="48">
        <v>79</v>
      </c>
      <c r="F156" s="48">
        <v>86</v>
      </c>
      <c r="G156" s="48">
        <v>10</v>
      </c>
      <c r="H156" s="48">
        <v>353</v>
      </c>
    </row>
    <row r="157" spans="1:8" ht="12.75" hidden="1">
      <c r="A157" s="49" t="s">
        <v>156</v>
      </c>
      <c r="B157" s="48">
        <v>315</v>
      </c>
      <c r="C157" s="48">
        <v>245</v>
      </c>
      <c r="D157" s="48">
        <v>573</v>
      </c>
      <c r="E157" s="48">
        <v>483</v>
      </c>
      <c r="F157" s="48">
        <v>292</v>
      </c>
      <c r="G157" s="48">
        <v>30</v>
      </c>
      <c r="H157" s="48">
        <v>1938</v>
      </c>
    </row>
    <row r="158" spans="1:8" ht="12.75" hidden="1">
      <c r="A158" s="49" t="s">
        <v>155</v>
      </c>
      <c r="B158" s="48">
        <v>873</v>
      </c>
      <c r="C158" s="48">
        <v>736</v>
      </c>
      <c r="D158" s="48">
        <v>1856</v>
      </c>
      <c r="E158" s="48">
        <v>1461</v>
      </c>
      <c r="F158" s="48">
        <v>814</v>
      </c>
      <c r="G158" s="48">
        <v>65</v>
      </c>
      <c r="H158" s="48">
        <v>5805</v>
      </c>
    </row>
    <row r="159" spans="1:8" ht="12.75" hidden="1">
      <c r="A159" s="49" t="s">
        <v>154</v>
      </c>
      <c r="B159" s="48">
        <v>129</v>
      </c>
      <c r="C159" s="48">
        <v>137</v>
      </c>
      <c r="D159" s="48">
        <v>284</v>
      </c>
      <c r="E159" s="48">
        <v>235</v>
      </c>
      <c r="F159" s="48">
        <v>174</v>
      </c>
      <c r="G159" s="48">
        <v>16</v>
      </c>
      <c r="H159" s="48">
        <v>975</v>
      </c>
    </row>
    <row r="160" spans="1:8" ht="12.75" hidden="1">
      <c r="A160" s="49" t="s">
        <v>153</v>
      </c>
      <c r="B160" s="48">
        <v>116</v>
      </c>
      <c r="C160" s="48">
        <v>84</v>
      </c>
      <c r="D160" s="48">
        <v>208</v>
      </c>
      <c r="E160" s="48">
        <v>145</v>
      </c>
      <c r="F160" s="48">
        <v>147</v>
      </c>
      <c r="G160" s="48">
        <v>17</v>
      </c>
      <c r="H160" s="48">
        <v>717</v>
      </c>
    </row>
    <row r="161" spans="1:8" ht="12.75" hidden="1">
      <c r="A161" s="49" t="s">
        <v>152</v>
      </c>
      <c r="B161" s="48">
        <v>187</v>
      </c>
      <c r="C161" s="48">
        <v>172</v>
      </c>
      <c r="D161" s="48">
        <v>379</v>
      </c>
      <c r="E161" s="48">
        <v>336</v>
      </c>
      <c r="F161" s="48">
        <v>209</v>
      </c>
      <c r="G161" s="48">
        <v>30</v>
      </c>
      <c r="H161" s="48">
        <v>1313</v>
      </c>
    </row>
    <row r="162" spans="1:8" ht="12.75" hidden="1">
      <c r="A162" s="49" t="s">
        <v>151</v>
      </c>
      <c r="B162" s="48">
        <v>203</v>
      </c>
      <c r="C162" s="48">
        <v>190</v>
      </c>
      <c r="D162" s="48">
        <v>442</v>
      </c>
      <c r="E162" s="48">
        <v>340</v>
      </c>
      <c r="F162" s="48">
        <v>242</v>
      </c>
      <c r="G162" s="48">
        <v>30</v>
      </c>
      <c r="H162" s="48">
        <v>1447</v>
      </c>
    </row>
    <row r="163" spans="1:8" ht="12.75" hidden="1">
      <c r="A163" s="49" t="s">
        <v>150</v>
      </c>
      <c r="B163" s="48">
        <v>377</v>
      </c>
      <c r="C163" s="48">
        <v>365</v>
      </c>
      <c r="D163" s="48">
        <v>759</v>
      </c>
      <c r="E163" s="48">
        <v>625</v>
      </c>
      <c r="F163" s="48">
        <v>466</v>
      </c>
      <c r="G163" s="48">
        <v>42</v>
      </c>
      <c r="H163" s="48">
        <v>2634</v>
      </c>
    </row>
    <row r="164" spans="1:8" ht="12.75" hidden="1">
      <c r="A164" s="49" t="s">
        <v>149</v>
      </c>
      <c r="B164" s="48">
        <v>314</v>
      </c>
      <c r="C164" s="48">
        <v>266</v>
      </c>
      <c r="D164" s="48">
        <v>601</v>
      </c>
      <c r="E164" s="48">
        <v>536</v>
      </c>
      <c r="F164" s="48">
        <v>338</v>
      </c>
      <c r="G164" s="48">
        <v>39</v>
      </c>
      <c r="H164" s="48">
        <v>2094</v>
      </c>
    </row>
    <row r="165" spans="1:8" ht="12.75" hidden="1">
      <c r="A165" s="49" t="s">
        <v>148</v>
      </c>
      <c r="B165" s="48">
        <v>84</v>
      </c>
      <c r="C165" s="48">
        <v>51</v>
      </c>
      <c r="D165" s="48">
        <v>144</v>
      </c>
      <c r="E165" s="48">
        <v>115</v>
      </c>
      <c r="F165" s="48">
        <v>79</v>
      </c>
      <c r="G165" s="48">
        <v>9</v>
      </c>
      <c r="H165" s="48">
        <v>482</v>
      </c>
    </row>
    <row r="166" spans="1:8" ht="12.75" hidden="1">
      <c r="A166" s="49" t="s">
        <v>147</v>
      </c>
      <c r="B166" s="48">
        <v>103</v>
      </c>
      <c r="C166" s="48">
        <v>114</v>
      </c>
      <c r="D166" s="48">
        <v>273</v>
      </c>
      <c r="E166" s="48">
        <v>257</v>
      </c>
      <c r="F166" s="48">
        <v>190</v>
      </c>
      <c r="G166" s="48">
        <v>28</v>
      </c>
      <c r="H166" s="48">
        <v>965</v>
      </c>
    </row>
    <row r="167" spans="1:8" ht="12.75" hidden="1">
      <c r="A167" s="49" t="s">
        <v>146</v>
      </c>
      <c r="B167" s="48">
        <v>19</v>
      </c>
      <c r="C167" s="48">
        <v>27</v>
      </c>
      <c r="D167" s="48">
        <v>68</v>
      </c>
      <c r="E167" s="48">
        <v>58</v>
      </c>
      <c r="F167" s="48">
        <v>59</v>
      </c>
      <c r="G167" s="48">
        <v>9</v>
      </c>
      <c r="H167" s="48">
        <v>240</v>
      </c>
    </row>
    <row r="168" spans="1:8" ht="12.75" hidden="1">
      <c r="A168" s="49" t="s">
        <v>145</v>
      </c>
      <c r="B168" s="48">
        <v>72</v>
      </c>
      <c r="C168" s="48">
        <v>38</v>
      </c>
      <c r="D168" s="48">
        <v>131</v>
      </c>
      <c r="E168" s="48">
        <v>122</v>
      </c>
      <c r="F168" s="48">
        <v>69</v>
      </c>
      <c r="G168" s="48">
        <v>11</v>
      </c>
      <c r="H168" s="48">
        <v>443</v>
      </c>
    </row>
    <row r="169" spans="1:8" ht="12.75" hidden="1">
      <c r="A169" s="49" t="s">
        <v>144</v>
      </c>
      <c r="B169" s="48">
        <v>97</v>
      </c>
      <c r="C169" s="48">
        <v>82</v>
      </c>
      <c r="D169" s="48">
        <v>211</v>
      </c>
      <c r="E169" s="48">
        <v>190</v>
      </c>
      <c r="F169" s="48">
        <v>154</v>
      </c>
      <c r="G169" s="48">
        <v>28</v>
      </c>
      <c r="H169" s="48">
        <v>762</v>
      </c>
    </row>
    <row r="170" spans="1:8" ht="12.75" hidden="1">
      <c r="A170" s="49" t="s">
        <v>143</v>
      </c>
      <c r="B170" s="48">
        <v>33</v>
      </c>
      <c r="C170" s="48">
        <v>36</v>
      </c>
      <c r="D170" s="48">
        <v>85</v>
      </c>
      <c r="E170" s="48">
        <v>92</v>
      </c>
      <c r="F170" s="48">
        <v>110</v>
      </c>
      <c r="G170" s="48">
        <v>18</v>
      </c>
      <c r="H170" s="48">
        <v>374</v>
      </c>
    </row>
    <row r="171" spans="1:8" ht="12.75" hidden="1">
      <c r="A171" s="49" t="s">
        <v>142</v>
      </c>
      <c r="B171" s="48">
        <v>17</v>
      </c>
      <c r="C171" s="48">
        <v>8</v>
      </c>
      <c r="D171" s="48">
        <v>38</v>
      </c>
      <c r="E171" s="48">
        <v>36</v>
      </c>
      <c r="F171" s="48">
        <v>49</v>
      </c>
      <c r="G171" s="48">
        <v>8</v>
      </c>
      <c r="H171" s="48">
        <v>156</v>
      </c>
    </row>
    <row r="172" spans="1:8" ht="12.75" hidden="1">
      <c r="A172" s="49" t="s">
        <v>141</v>
      </c>
      <c r="B172" s="48">
        <v>55</v>
      </c>
      <c r="C172" s="48">
        <v>71</v>
      </c>
      <c r="D172" s="48">
        <v>137</v>
      </c>
      <c r="E172" s="48">
        <v>145</v>
      </c>
      <c r="F172" s="48">
        <v>115</v>
      </c>
      <c r="G172" s="48">
        <v>9</v>
      </c>
      <c r="H172" s="48">
        <v>532</v>
      </c>
    </row>
    <row r="173" spans="1:8" ht="12.75" hidden="1">
      <c r="A173" s="49" t="s">
        <v>140</v>
      </c>
      <c r="B173" s="48">
        <v>131</v>
      </c>
      <c r="C173" s="48">
        <v>144</v>
      </c>
      <c r="D173" s="48">
        <v>300</v>
      </c>
      <c r="E173" s="48">
        <v>275</v>
      </c>
      <c r="F173" s="48">
        <v>199</v>
      </c>
      <c r="G173" s="48">
        <v>20</v>
      </c>
      <c r="H173" s="48">
        <v>1069</v>
      </c>
    </row>
    <row r="174" spans="1:8" ht="12.75" hidden="1">
      <c r="A174" s="49" t="s">
        <v>139</v>
      </c>
      <c r="B174" s="48">
        <v>58</v>
      </c>
      <c r="C174" s="48">
        <v>62</v>
      </c>
      <c r="D174" s="48">
        <v>105</v>
      </c>
      <c r="E174" s="48">
        <v>123</v>
      </c>
      <c r="F174" s="48">
        <v>74</v>
      </c>
      <c r="G174" s="48">
        <v>8</v>
      </c>
      <c r="H174" s="48">
        <v>430</v>
      </c>
    </row>
    <row r="175" spans="1:8" ht="12.75" hidden="1">
      <c r="A175" s="49" t="s">
        <v>138</v>
      </c>
      <c r="B175" s="48">
        <v>59</v>
      </c>
      <c r="C175" s="48">
        <v>45</v>
      </c>
      <c r="D175" s="48">
        <v>107</v>
      </c>
      <c r="E175" s="48">
        <v>125</v>
      </c>
      <c r="F175" s="48">
        <v>106</v>
      </c>
      <c r="G175" s="48">
        <v>12</v>
      </c>
      <c r="H175" s="48">
        <v>454</v>
      </c>
    </row>
    <row r="176" spans="1:8" ht="12.75" hidden="1">
      <c r="A176" s="49" t="s">
        <v>137</v>
      </c>
      <c r="B176" s="48">
        <v>92</v>
      </c>
      <c r="C176" s="48">
        <v>89</v>
      </c>
      <c r="D176" s="48">
        <v>231</v>
      </c>
      <c r="E176" s="48">
        <v>175</v>
      </c>
      <c r="F176" s="48">
        <v>169</v>
      </c>
      <c r="G176" s="48">
        <v>24</v>
      </c>
      <c r="H176" s="48">
        <v>780</v>
      </c>
    </row>
    <row r="177" spans="1:8" ht="12.75" hidden="1">
      <c r="A177" s="49" t="s">
        <v>136</v>
      </c>
      <c r="B177" s="48">
        <v>69</v>
      </c>
      <c r="C177" s="48">
        <v>63</v>
      </c>
      <c r="D177" s="48">
        <v>157</v>
      </c>
      <c r="E177" s="48">
        <v>147</v>
      </c>
      <c r="F177" s="48">
        <v>124</v>
      </c>
      <c r="G177" s="48">
        <v>24</v>
      </c>
      <c r="H177" s="48">
        <v>584</v>
      </c>
    </row>
    <row r="178" spans="1:8" ht="12.75" hidden="1">
      <c r="A178" s="49" t="s">
        <v>135</v>
      </c>
      <c r="B178" s="48">
        <v>43</v>
      </c>
      <c r="C178" s="48">
        <v>47</v>
      </c>
      <c r="D178" s="48">
        <v>104</v>
      </c>
      <c r="E178" s="48">
        <v>89</v>
      </c>
      <c r="F178" s="48">
        <v>84</v>
      </c>
      <c r="G178" s="48">
        <v>6</v>
      </c>
      <c r="H178" s="48">
        <v>373</v>
      </c>
    </row>
    <row r="179" spans="1:8" ht="12.75" hidden="1">
      <c r="A179" s="49" t="s">
        <v>134</v>
      </c>
      <c r="B179" s="48">
        <v>122</v>
      </c>
      <c r="C179" s="48">
        <v>124</v>
      </c>
      <c r="D179" s="48">
        <v>253</v>
      </c>
      <c r="E179" s="48">
        <v>261</v>
      </c>
      <c r="F179" s="48">
        <v>213</v>
      </c>
      <c r="G179" s="48">
        <v>22</v>
      </c>
      <c r="H179" s="48">
        <v>995</v>
      </c>
    </row>
    <row r="180" spans="1:8" ht="12.75" hidden="1">
      <c r="A180" s="49" t="s">
        <v>133</v>
      </c>
      <c r="B180" s="48">
        <v>152</v>
      </c>
      <c r="C180" s="48">
        <v>162</v>
      </c>
      <c r="D180" s="48">
        <v>379</v>
      </c>
      <c r="E180" s="48">
        <v>319</v>
      </c>
      <c r="F180" s="48">
        <v>266</v>
      </c>
      <c r="G180" s="48">
        <v>42</v>
      </c>
      <c r="H180" s="48">
        <v>1320</v>
      </c>
    </row>
    <row r="181" spans="1:8" ht="12.75" hidden="1">
      <c r="A181" s="49" t="s">
        <v>132</v>
      </c>
      <c r="B181" s="48">
        <v>104</v>
      </c>
      <c r="C181" s="48">
        <v>84</v>
      </c>
      <c r="D181" s="48">
        <v>229</v>
      </c>
      <c r="E181" s="48">
        <v>202</v>
      </c>
      <c r="F181" s="48">
        <v>141</v>
      </c>
      <c r="G181" s="48">
        <v>15</v>
      </c>
      <c r="H181" s="48">
        <v>775</v>
      </c>
    </row>
    <row r="182" spans="1:8" ht="12.75" hidden="1">
      <c r="A182" s="49" t="s">
        <v>131</v>
      </c>
      <c r="B182" s="48">
        <v>36</v>
      </c>
      <c r="C182" s="48">
        <v>38</v>
      </c>
      <c r="D182" s="48">
        <v>91</v>
      </c>
      <c r="E182" s="48">
        <v>79</v>
      </c>
      <c r="F182" s="48">
        <v>82</v>
      </c>
      <c r="G182" s="48">
        <v>9</v>
      </c>
      <c r="H182" s="48">
        <v>335</v>
      </c>
    </row>
    <row r="183" spans="1:8" ht="12.75" hidden="1">
      <c r="A183" s="49" t="s">
        <v>130</v>
      </c>
      <c r="B183" s="48">
        <v>215</v>
      </c>
      <c r="C183" s="48">
        <v>219</v>
      </c>
      <c r="D183" s="48">
        <v>404</v>
      </c>
      <c r="E183" s="48">
        <v>392</v>
      </c>
      <c r="F183" s="48">
        <v>267</v>
      </c>
      <c r="G183" s="48">
        <v>34</v>
      </c>
      <c r="H183" s="48">
        <v>1531</v>
      </c>
    </row>
    <row r="184" spans="1:8" ht="12.75" hidden="1">
      <c r="A184" s="49" t="s">
        <v>129</v>
      </c>
      <c r="B184" s="48">
        <v>153</v>
      </c>
      <c r="C184" s="48">
        <v>150</v>
      </c>
      <c r="D184" s="48">
        <v>316</v>
      </c>
      <c r="E184" s="48">
        <v>279</v>
      </c>
      <c r="F184" s="48">
        <v>244</v>
      </c>
      <c r="G184" s="48">
        <v>31</v>
      </c>
      <c r="H184" s="48">
        <v>1173</v>
      </c>
    </row>
    <row r="185" spans="1:8" ht="12.75" hidden="1">
      <c r="A185" s="49" t="s">
        <v>128</v>
      </c>
      <c r="B185" s="48">
        <v>332</v>
      </c>
      <c r="C185" s="48">
        <v>254</v>
      </c>
      <c r="D185" s="48">
        <v>676</v>
      </c>
      <c r="E185" s="48">
        <v>525</v>
      </c>
      <c r="F185" s="48">
        <v>319</v>
      </c>
      <c r="G185" s="48">
        <v>36</v>
      </c>
      <c r="H185" s="48">
        <v>2142</v>
      </c>
    </row>
    <row r="186" spans="1:8" ht="12.75" hidden="1">
      <c r="A186" s="49" t="s">
        <v>127</v>
      </c>
      <c r="B186" s="48">
        <v>72</v>
      </c>
      <c r="C186" s="48">
        <v>53</v>
      </c>
      <c r="D186" s="48">
        <v>150</v>
      </c>
      <c r="E186" s="48">
        <v>103</v>
      </c>
      <c r="F186" s="48">
        <v>91</v>
      </c>
      <c r="G186" s="48">
        <v>17</v>
      </c>
      <c r="H186" s="48">
        <v>486</v>
      </c>
    </row>
    <row r="187" spans="1:8" ht="12.75" hidden="1">
      <c r="A187" s="49" t="s">
        <v>126</v>
      </c>
      <c r="B187" s="48">
        <v>424</v>
      </c>
      <c r="C187" s="48">
        <v>349</v>
      </c>
      <c r="D187" s="48">
        <v>939</v>
      </c>
      <c r="E187" s="48">
        <v>725</v>
      </c>
      <c r="F187" s="48">
        <v>527</v>
      </c>
      <c r="G187" s="48">
        <v>65</v>
      </c>
      <c r="H187" s="48">
        <v>3029</v>
      </c>
    </row>
    <row r="188" spans="1:8" ht="12.75" hidden="1">
      <c r="A188" s="49" t="s">
        <v>125</v>
      </c>
      <c r="B188" s="48">
        <v>101</v>
      </c>
      <c r="C188" s="48">
        <v>100</v>
      </c>
      <c r="D188" s="48">
        <v>222</v>
      </c>
      <c r="E188" s="48">
        <v>243</v>
      </c>
      <c r="F188" s="48">
        <v>154</v>
      </c>
      <c r="G188" s="48">
        <v>14</v>
      </c>
      <c r="H188" s="48">
        <v>834</v>
      </c>
    </row>
    <row r="189" spans="1:8" ht="12.75" hidden="1">
      <c r="A189" s="49" t="s">
        <v>124</v>
      </c>
      <c r="B189" s="48">
        <v>37</v>
      </c>
      <c r="C189" s="48">
        <v>34</v>
      </c>
      <c r="D189" s="48">
        <v>82</v>
      </c>
      <c r="E189" s="48">
        <v>81</v>
      </c>
      <c r="F189" s="48">
        <v>65</v>
      </c>
      <c r="G189" s="48">
        <v>11</v>
      </c>
      <c r="H189" s="48">
        <v>310</v>
      </c>
    </row>
    <row r="190" spans="1:8" ht="12.75" hidden="1">
      <c r="A190" s="49" t="s">
        <v>123</v>
      </c>
      <c r="B190" s="48">
        <v>378</v>
      </c>
      <c r="C190" s="48">
        <v>373</v>
      </c>
      <c r="D190" s="48">
        <v>859</v>
      </c>
      <c r="E190" s="48">
        <v>735</v>
      </c>
      <c r="F190" s="48">
        <v>441</v>
      </c>
      <c r="G190" s="48">
        <v>40</v>
      </c>
      <c r="H190" s="48">
        <v>2826</v>
      </c>
    </row>
    <row r="191" spans="1:8" ht="12.75" hidden="1">
      <c r="A191" s="49" t="s">
        <v>122</v>
      </c>
      <c r="B191" s="48">
        <v>319</v>
      </c>
      <c r="C191" s="48">
        <v>267</v>
      </c>
      <c r="D191" s="48">
        <v>644</v>
      </c>
      <c r="E191" s="48">
        <v>647</v>
      </c>
      <c r="F191" s="48">
        <v>469</v>
      </c>
      <c r="G191" s="48">
        <v>42</v>
      </c>
      <c r="H191" s="48">
        <v>2388</v>
      </c>
    </row>
    <row r="192" spans="1:8" ht="12.75" hidden="1">
      <c r="A192" s="49" t="s">
        <v>121</v>
      </c>
      <c r="B192" s="48">
        <v>125</v>
      </c>
      <c r="C192" s="48">
        <v>123</v>
      </c>
      <c r="D192" s="48">
        <v>269</v>
      </c>
      <c r="E192" s="48">
        <v>262</v>
      </c>
      <c r="F192" s="48">
        <v>194</v>
      </c>
      <c r="G192" s="48">
        <v>17</v>
      </c>
      <c r="H192" s="48">
        <v>990</v>
      </c>
    </row>
    <row r="193" spans="1:8" ht="12.75" hidden="1">
      <c r="A193" s="49" t="s">
        <v>120</v>
      </c>
      <c r="B193" s="48">
        <v>970</v>
      </c>
      <c r="C193" s="48">
        <v>835</v>
      </c>
      <c r="D193" s="48">
        <v>1918</v>
      </c>
      <c r="E193" s="48">
        <v>1761</v>
      </c>
      <c r="F193" s="48">
        <v>1075</v>
      </c>
      <c r="G193" s="48">
        <v>92</v>
      </c>
      <c r="H193" s="48">
        <v>6651</v>
      </c>
    </row>
    <row r="194" spans="1:8" ht="12.75" hidden="1">
      <c r="A194" s="49" t="s">
        <v>119</v>
      </c>
      <c r="B194" s="48">
        <v>1212</v>
      </c>
      <c r="C194" s="48">
        <v>890</v>
      </c>
      <c r="D194" s="48">
        <v>2064</v>
      </c>
      <c r="E194" s="48">
        <v>1624</v>
      </c>
      <c r="F194" s="48">
        <v>995</v>
      </c>
      <c r="G194" s="48">
        <v>98</v>
      </c>
      <c r="H194" s="48">
        <v>6883</v>
      </c>
    </row>
    <row r="195" spans="1:8" ht="12.75" hidden="1">
      <c r="A195" s="49" t="s">
        <v>118</v>
      </c>
      <c r="B195" s="48">
        <v>347</v>
      </c>
      <c r="C195" s="48">
        <v>327</v>
      </c>
      <c r="D195" s="48">
        <v>729</v>
      </c>
      <c r="E195" s="48">
        <v>714</v>
      </c>
      <c r="F195" s="48">
        <v>375</v>
      </c>
      <c r="G195" s="48">
        <v>40</v>
      </c>
      <c r="H195" s="48">
        <v>2532</v>
      </c>
    </row>
    <row r="196" spans="1:8" ht="12.75" hidden="1">
      <c r="A196" s="49" t="s">
        <v>117</v>
      </c>
      <c r="B196" s="48">
        <v>277</v>
      </c>
      <c r="C196" s="48">
        <v>283</v>
      </c>
      <c r="D196" s="48">
        <v>633</v>
      </c>
      <c r="E196" s="48">
        <v>562</v>
      </c>
      <c r="F196" s="48">
        <v>454</v>
      </c>
      <c r="G196" s="48">
        <v>41</v>
      </c>
      <c r="H196" s="48">
        <v>2250</v>
      </c>
    </row>
    <row r="197" spans="1:8" ht="12.75" hidden="1">
      <c r="A197" s="49" t="s">
        <v>116</v>
      </c>
      <c r="B197" s="48">
        <v>458</v>
      </c>
      <c r="C197" s="48">
        <v>368</v>
      </c>
      <c r="D197" s="48">
        <v>815</v>
      </c>
      <c r="E197" s="48">
        <v>650</v>
      </c>
      <c r="F197" s="48">
        <v>305</v>
      </c>
      <c r="G197" s="48">
        <v>21</v>
      </c>
      <c r="H197" s="48">
        <v>2617</v>
      </c>
    </row>
    <row r="198" spans="1:8" ht="12.75" hidden="1">
      <c r="A198" s="49" t="s">
        <v>115</v>
      </c>
      <c r="B198" s="48">
        <v>114</v>
      </c>
      <c r="C198" s="48">
        <v>82</v>
      </c>
      <c r="D198" s="48">
        <v>282</v>
      </c>
      <c r="E198" s="48">
        <v>204</v>
      </c>
      <c r="F198" s="48">
        <v>181</v>
      </c>
      <c r="G198" s="48">
        <v>19</v>
      </c>
      <c r="H198" s="48">
        <v>882</v>
      </c>
    </row>
    <row r="199" spans="1:8" ht="12.75" hidden="1">
      <c r="A199" s="49" t="s">
        <v>114</v>
      </c>
      <c r="B199" s="48">
        <v>1489</v>
      </c>
      <c r="C199" s="48">
        <v>1243</v>
      </c>
      <c r="D199" s="48">
        <v>2580</v>
      </c>
      <c r="E199" s="48">
        <v>2017</v>
      </c>
      <c r="F199" s="48">
        <v>1025</v>
      </c>
      <c r="G199" s="48">
        <v>119</v>
      </c>
      <c r="H199" s="48">
        <v>8473</v>
      </c>
    </row>
    <row r="200" spans="1:8" ht="12.75" hidden="1">
      <c r="A200" s="49" t="s">
        <v>113</v>
      </c>
      <c r="B200" s="48">
        <v>37</v>
      </c>
      <c r="C200" s="48">
        <v>29</v>
      </c>
      <c r="D200" s="48">
        <v>68</v>
      </c>
      <c r="E200" s="48">
        <v>78</v>
      </c>
      <c r="F200" s="48">
        <v>54</v>
      </c>
      <c r="G200" s="48">
        <v>6</v>
      </c>
      <c r="H200" s="48">
        <v>272</v>
      </c>
    </row>
    <row r="201" spans="1:8" ht="12.75" hidden="1">
      <c r="A201" s="49" t="s">
        <v>112</v>
      </c>
      <c r="B201" s="48">
        <v>222</v>
      </c>
      <c r="C201" s="48">
        <v>260</v>
      </c>
      <c r="D201" s="48">
        <v>603</v>
      </c>
      <c r="E201" s="48">
        <v>574</v>
      </c>
      <c r="F201" s="48">
        <v>425</v>
      </c>
      <c r="G201" s="48">
        <v>34</v>
      </c>
      <c r="H201" s="48">
        <v>2118</v>
      </c>
    </row>
    <row r="202" spans="1:8" ht="12.75" hidden="1">
      <c r="A202" s="49" t="s">
        <v>111</v>
      </c>
      <c r="B202" s="48">
        <v>130</v>
      </c>
      <c r="C202" s="48">
        <v>108</v>
      </c>
      <c r="D202" s="48">
        <v>250</v>
      </c>
      <c r="E202" s="48">
        <v>214</v>
      </c>
      <c r="F202" s="48">
        <v>173</v>
      </c>
      <c r="G202" s="48">
        <v>19</v>
      </c>
      <c r="H202" s="48">
        <v>894</v>
      </c>
    </row>
    <row r="203" spans="1:8" ht="12.75" hidden="1">
      <c r="A203" s="49" t="s">
        <v>110</v>
      </c>
      <c r="B203" s="48">
        <v>92</v>
      </c>
      <c r="C203" s="48">
        <v>90</v>
      </c>
      <c r="D203" s="48">
        <v>190</v>
      </c>
      <c r="E203" s="48">
        <v>177</v>
      </c>
      <c r="F203" s="48">
        <v>120</v>
      </c>
      <c r="G203" s="48">
        <v>16</v>
      </c>
      <c r="H203" s="48">
        <v>685</v>
      </c>
    </row>
    <row r="204" spans="1:8" ht="12.75" hidden="1">
      <c r="A204" s="49" t="s">
        <v>109</v>
      </c>
      <c r="B204" s="48">
        <v>360</v>
      </c>
      <c r="C204" s="48">
        <v>357</v>
      </c>
      <c r="D204" s="48">
        <v>804</v>
      </c>
      <c r="E204" s="48">
        <v>748</v>
      </c>
      <c r="F204" s="48">
        <v>539</v>
      </c>
      <c r="G204" s="48">
        <v>58</v>
      </c>
      <c r="H204" s="48">
        <v>2866</v>
      </c>
    </row>
    <row r="205" spans="1:8" ht="12.75" hidden="1">
      <c r="A205" s="49" t="s">
        <v>108</v>
      </c>
      <c r="B205" s="48">
        <v>86</v>
      </c>
      <c r="C205" s="48">
        <v>100</v>
      </c>
      <c r="D205" s="48">
        <v>216</v>
      </c>
      <c r="E205" s="48">
        <v>213</v>
      </c>
      <c r="F205" s="48">
        <v>121</v>
      </c>
      <c r="G205" s="48">
        <v>13</v>
      </c>
      <c r="H205" s="48">
        <v>749</v>
      </c>
    </row>
    <row r="206" spans="1:8" ht="12.75" hidden="1">
      <c r="A206" s="49" t="s">
        <v>107</v>
      </c>
      <c r="B206" s="48">
        <v>49</v>
      </c>
      <c r="C206" s="48">
        <v>43</v>
      </c>
      <c r="D206" s="48">
        <v>129</v>
      </c>
      <c r="E206" s="48">
        <v>136</v>
      </c>
      <c r="F206" s="48">
        <v>116</v>
      </c>
      <c r="G206" s="48">
        <v>18</v>
      </c>
      <c r="H206" s="48">
        <v>491</v>
      </c>
    </row>
    <row r="207" spans="1:8" ht="12.75" hidden="1">
      <c r="A207" s="49" t="s">
        <v>106</v>
      </c>
      <c r="B207" s="48">
        <v>317</v>
      </c>
      <c r="C207" s="48">
        <v>232</v>
      </c>
      <c r="D207" s="48">
        <v>590</v>
      </c>
      <c r="E207" s="48">
        <v>436</v>
      </c>
      <c r="F207" s="48">
        <v>339</v>
      </c>
      <c r="G207" s="48">
        <v>33</v>
      </c>
      <c r="H207" s="48">
        <v>1947</v>
      </c>
    </row>
    <row r="208" spans="1:8" ht="12.75" hidden="1">
      <c r="A208" s="49" t="s">
        <v>105</v>
      </c>
      <c r="B208" s="48">
        <v>414</v>
      </c>
      <c r="C208" s="48">
        <v>316</v>
      </c>
      <c r="D208" s="48">
        <v>758</v>
      </c>
      <c r="E208" s="48">
        <v>602</v>
      </c>
      <c r="F208" s="48">
        <v>396</v>
      </c>
      <c r="G208" s="48">
        <v>35</v>
      </c>
      <c r="H208" s="48">
        <v>2521</v>
      </c>
    </row>
    <row r="209" spans="1:8" ht="12.75" hidden="1">
      <c r="A209" s="49" t="s">
        <v>104</v>
      </c>
      <c r="B209" s="48">
        <v>119</v>
      </c>
      <c r="C209" s="48">
        <v>127</v>
      </c>
      <c r="D209" s="48">
        <v>283</v>
      </c>
      <c r="E209" s="48">
        <v>264</v>
      </c>
      <c r="F209" s="48">
        <v>182</v>
      </c>
      <c r="G209" s="48">
        <v>23</v>
      </c>
      <c r="H209" s="48">
        <v>998</v>
      </c>
    </row>
    <row r="210" spans="1:8" ht="12.75" hidden="1">
      <c r="A210" s="49" t="s">
        <v>103</v>
      </c>
      <c r="B210" s="48">
        <v>443</v>
      </c>
      <c r="C210" s="48">
        <v>434</v>
      </c>
      <c r="D210" s="48">
        <v>867</v>
      </c>
      <c r="E210" s="48">
        <v>798</v>
      </c>
      <c r="F210" s="48">
        <v>510</v>
      </c>
      <c r="G210" s="48">
        <v>52</v>
      </c>
      <c r="H210" s="48">
        <v>3104</v>
      </c>
    </row>
    <row r="211" spans="1:8" ht="12.75" hidden="1">
      <c r="A211" s="49" t="s">
        <v>102</v>
      </c>
      <c r="B211" s="48">
        <v>290</v>
      </c>
      <c r="C211" s="48">
        <v>271</v>
      </c>
      <c r="D211" s="48">
        <v>626</v>
      </c>
      <c r="E211" s="48">
        <v>559</v>
      </c>
      <c r="F211" s="48">
        <v>345</v>
      </c>
      <c r="G211" s="48">
        <v>54</v>
      </c>
      <c r="H211" s="48">
        <v>2145</v>
      </c>
    </row>
    <row r="212" spans="1:8" ht="12.75" hidden="1">
      <c r="A212" s="49" t="s">
        <v>101</v>
      </c>
      <c r="B212" s="48">
        <v>82</v>
      </c>
      <c r="C212" s="48">
        <v>64</v>
      </c>
      <c r="D212" s="48">
        <v>151</v>
      </c>
      <c r="E212" s="48">
        <v>123</v>
      </c>
      <c r="F212" s="48">
        <v>137</v>
      </c>
      <c r="G212" s="48">
        <v>9</v>
      </c>
      <c r="H212" s="48">
        <v>566</v>
      </c>
    </row>
    <row r="213" spans="1:8" ht="12.75" hidden="1">
      <c r="A213" s="49" t="s">
        <v>100</v>
      </c>
      <c r="B213" s="48">
        <v>510</v>
      </c>
      <c r="C213" s="48">
        <v>420</v>
      </c>
      <c r="D213" s="48">
        <v>1003</v>
      </c>
      <c r="E213" s="48">
        <v>818</v>
      </c>
      <c r="F213" s="48">
        <v>328</v>
      </c>
      <c r="G213" s="48">
        <v>24</v>
      </c>
      <c r="H213" s="48">
        <v>3103</v>
      </c>
    </row>
    <row r="214" spans="1:8" ht="12.75" hidden="1">
      <c r="A214" s="49" t="s">
        <v>99</v>
      </c>
      <c r="B214" s="48">
        <v>4553</v>
      </c>
      <c r="C214" s="48">
        <v>4037</v>
      </c>
      <c r="D214" s="48">
        <v>10079</v>
      </c>
      <c r="E214" s="48">
        <v>8792</v>
      </c>
      <c r="F214" s="48">
        <v>4944</v>
      </c>
      <c r="G214" s="48">
        <v>390</v>
      </c>
      <c r="H214" s="48">
        <v>32795</v>
      </c>
    </row>
    <row r="215" spans="1:8" ht="12.75" hidden="1">
      <c r="A215" s="49" t="s">
        <v>98</v>
      </c>
      <c r="B215" s="48">
        <v>406</v>
      </c>
      <c r="C215" s="48">
        <v>324</v>
      </c>
      <c r="D215" s="48">
        <v>685</v>
      </c>
      <c r="E215" s="48">
        <v>521</v>
      </c>
      <c r="F215" s="48">
        <v>313</v>
      </c>
      <c r="G215" s="48">
        <v>26</v>
      </c>
      <c r="H215" s="48">
        <v>2275</v>
      </c>
    </row>
    <row r="216" spans="1:8" ht="12.75" hidden="1">
      <c r="A216" s="49" t="s">
        <v>97</v>
      </c>
      <c r="B216" s="48">
        <v>60</v>
      </c>
      <c r="C216" s="48">
        <v>70</v>
      </c>
      <c r="D216" s="48">
        <v>125</v>
      </c>
      <c r="E216" s="48">
        <v>113</v>
      </c>
      <c r="F216" s="48">
        <v>119</v>
      </c>
      <c r="G216" s="48">
        <v>11</v>
      </c>
      <c r="H216" s="48">
        <v>498</v>
      </c>
    </row>
    <row r="217" spans="1:8" ht="12.75" hidden="1">
      <c r="A217" s="49" t="s">
        <v>96</v>
      </c>
      <c r="B217" s="48">
        <v>1041</v>
      </c>
      <c r="C217" s="48">
        <v>920</v>
      </c>
      <c r="D217" s="48">
        <v>2004</v>
      </c>
      <c r="E217" s="48">
        <v>1629</v>
      </c>
      <c r="F217" s="48">
        <v>971</v>
      </c>
      <c r="G217" s="48">
        <v>85</v>
      </c>
      <c r="H217" s="48">
        <v>6650</v>
      </c>
    </row>
    <row r="218" spans="1:8" ht="12.75" hidden="1">
      <c r="A218" s="49" t="s">
        <v>95</v>
      </c>
      <c r="B218" s="48">
        <v>116</v>
      </c>
      <c r="C218" s="48">
        <v>89</v>
      </c>
      <c r="D218" s="48">
        <v>233</v>
      </c>
      <c r="E218" s="48">
        <v>191</v>
      </c>
      <c r="F218" s="48">
        <v>153</v>
      </c>
      <c r="G218" s="48">
        <v>29</v>
      </c>
      <c r="H218" s="48">
        <v>811</v>
      </c>
    </row>
    <row r="219" spans="1:8" ht="12.75" hidden="1">
      <c r="A219" s="49" t="s">
        <v>94</v>
      </c>
      <c r="B219" s="48">
        <v>191</v>
      </c>
      <c r="C219" s="48">
        <v>177</v>
      </c>
      <c r="D219" s="48">
        <v>393</v>
      </c>
      <c r="E219" s="48">
        <v>378</v>
      </c>
      <c r="F219" s="48">
        <v>249</v>
      </c>
      <c r="G219" s="48">
        <v>33</v>
      </c>
      <c r="H219" s="48">
        <v>1421</v>
      </c>
    </row>
    <row r="220" spans="1:8" ht="12.75" hidden="1">
      <c r="A220" s="49" t="s">
        <v>93</v>
      </c>
      <c r="B220" s="48">
        <v>113</v>
      </c>
      <c r="C220" s="48">
        <v>90</v>
      </c>
      <c r="D220" s="48">
        <v>211</v>
      </c>
      <c r="E220" s="48">
        <v>193</v>
      </c>
      <c r="F220" s="48">
        <v>174</v>
      </c>
      <c r="G220" s="48">
        <v>22</v>
      </c>
      <c r="H220" s="48">
        <v>803</v>
      </c>
    </row>
    <row r="221" spans="1:8" ht="12.75" hidden="1">
      <c r="A221" s="49" t="s">
        <v>92</v>
      </c>
      <c r="B221" s="48">
        <v>228</v>
      </c>
      <c r="C221" s="48">
        <v>217</v>
      </c>
      <c r="D221" s="48">
        <v>487</v>
      </c>
      <c r="E221" s="48">
        <v>505</v>
      </c>
      <c r="F221" s="48">
        <v>342</v>
      </c>
      <c r="G221" s="48">
        <v>32</v>
      </c>
      <c r="H221" s="48">
        <v>1811</v>
      </c>
    </row>
    <row r="222" spans="1:8" ht="12.75" hidden="1">
      <c r="A222" s="49" t="s">
        <v>91</v>
      </c>
      <c r="B222" s="48">
        <v>245</v>
      </c>
      <c r="C222" s="48">
        <v>276</v>
      </c>
      <c r="D222" s="48">
        <v>513</v>
      </c>
      <c r="E222" s="48">
        <v>456</v>
      </c>
      <c r="F222" s="48">
        <v>280</v>
      </c>
      <c r="G222" s="48">
        <v>27</v>
      </c>
      <c r="H222" s="48">
        <v>1797</v>
      </c>
    </row>
    <row r="223" spans="1:8" ht="12.75" hidden="1">
      <c r="A223" s="49" t="s">
        <v>90</v>
      </c>
      <c r="B223" s="48">
        <v>79</v>
      </c>
      <c r="C223" s="48">
        <v>61</v>
      </c>
      <c r="D223" s="48">
        <v>139</v>
      </c>
      <c r="E223" s="48">
        <v>130</v>
      </c>
      <c r="F223" s="48">
        <v>119</v>
      </c>
      <c r="G223" s="48">
        <v>20</v>
      </c>
      <c r="H223" s="48">
        <v>548</v>
      </c>
    </row>
    <row r="224" spans="1:8" ht="12.75" hidden="1">
      <c r="A224" s="49" t="s">
        <v>89</v>
      </c>
      <c r="B224" s="48">
        <v>102</v>
      </c>
      <c r="C224" s="48">
        <v>78</v>
      </c>
      <c r="D224" s="48">
        <v>228</v>
      </c>
      <c r="E224" s="48">
        <v>174</v>
      </c>
      <c r="F224" s="48">
        <v>176</v>
      </c>
      <c r="G224" s="48">
        <v>22</v>
      </c>
      <c r="H224" s="48">
        <v>780</v>
      </c>
    </row>
    <row r="225" spans="1:8" ht="12.75" hidden="1">
      <c r="A225" s="49" t="s">
        <v>88</v>
      </c>
      <c r="B225" s="48">
        <v>74</v>
      </c>
      <c r="C225" s="48">
        <v>49</v>
      </c>
      <c r="D225" s="48">
        <v>158</v>
      </c>
      <c r="E225" s="48">
        <v>137</v>
      </c>
      <c r="F225" s="48">
        <v>142</v>
      </c>
      <c r="G225" s="48">
        <v>23</v>
      </c>
      <c r="H225" s="48">
        <v>583</v>
      </c>
    </row>
    <row r="226" spans="1:8" ht="12.75" hidden="1">
      <c r="A226" s="49" t="s">
        <v>87</v>
      </c>
      <c r="B226" s="48">
        <v>41</v>
      </c>
      <c r="C226" s="48">
        <v>35</v>
      </c>
      <c r="D226" s="48">
        <v>125</v>
      </c>
      <c r="E226" s="48">
        <v>90</v>
      </c>
      <c r="F226" s="48">
        <v>120</v>
      </c>
      <c r="G226" s="48">
        <v>13</v>
      </c>
      <c r="H226" s="48">
        <v>424</v>
      </c>
    </row>
    <row r="227" spans="1:8" ht="12.75" hidden="1">
      <c r="A227" s="49" t="s">
        <v>86</v>
      </c>
      <c r="B227" s="48">
        <v>213</v>
      </c>
      <c r="C227" s="48">
        <v>183</v>
      </c>
      <c r="D227" s="48">
        <v>472</v>
      </c>
      <c r="E227" s="48">
        <v>425</v>
      </c>
      <c r="F227" s="48">
        <v>408</v>
      </c>
      <c r="G227" s="48">
        <v>57</v>
      </c>
      <c r="H227" s="48">
        <v>1758</v>
      </c>
    </row>
    <row r="228" spans="1:8" ht="12.75" hidden="1">
      <c r="A228" s="49" t="s">
        <v>85</v>
      </c>
      <c r="B228" s="48">
        <v>63</v>
      </c>
      <c r="C228" s="48">
        <v>48</v>
      </c>
      <c r="D228" s="48">
        <v>114</v>
      </c>
      <c r="E228" s="48">
        <v>103</v>
      </c>
      <c r="F228" s="48">
        <v>101</v>
      </c>
      <c r="G228" s="48">
        <v>17</v>
      </c>
      <c r="H228" s="48">
        <v>446</v>
      </c>
    </row>
    <row r="229" spans="1:8" ht="12.75" hidden="1">
      <c r="A229" s="49" t="s">
        <v>84</v>
      </c>
      <c r="B229" s="48">
        <v>89</v>
      </c>
      <c r="C229" s="48">
        <v>96</v>
      </c>
      <c r="D229" s="48">
        <v>234</v>
      </c>
      <c r="E229" s="48">
        <v>228</v>
      </c>
      <c r="F229" s="48">
        <v>204</v>
      </c>
      <c r="G229" s="48">
        <v>20</v>
      </c>
      <c r="H229" s="48">
        <v>871</v>
      </c>
    </row>
    <row r="230" spans="1:8" ht="12.75" hidden="1">
      <c r="A230" s="49" t="s">
        <v>83</v>
      </c>
      <c r="B230" s="48">
        <v>92</v>
      </c>
      <c r="C230" s="48">
        <v>105</v>
      </c>
      <c r="D230" s="48">
        <v>229</v>
      </c>
      <c r="E230" s="48">
        <v>167</v>
      </c>
      <c r="F230" s="48">
        <v>132</v>
      </c>
      <c r="G230" s="48">
        <v>19</v>
      </c>
      <c r="H230" s="48">
        <v>744</v>
      </c>
    </row>
    <row r="231" spans="1:8" ht="12.75" hidden="1">
      <c r="A231" s="49" t="s">
        <v>82</v>
      </c>
      <c r="B231" s="48">
        <v>499</v>
      </c>
      <c r="C231" s="48">
        <v>466</v>
      </c>
      <c r="D231" s="48">
        <v>935</v>
      </c>
      <c r="E231" s="48">
        <v>853</v>
      </c>
      <c r="F231" s="48">
        <v>475</v>
      </c>
      <c r="G231" s="48">
        <v>42</v>
      </c>
      <c r="H231" s="48">
        <v>3270</v>
      </c>
    </row>
    <row r="232" spans="1:8" ht="12.75" hidden="1">
      <c r="A232" s="49" t="s">
        <v>81</v>
      </c>
      <c r="B232" s="48">
        <v>101</v>
      </c>
      <c r="C232" s="48">
        <v>97</v>
      </c>
      <c r="D232" s="48">
        <v>190</v>
      </c>
      <c r="E232" s="48">
        <v>163</v>
      </c>
      <c r="F232" s="48">
        <v>129</v>
      </c>
      <c r="G232" s="48">
        <v>17</v>
      </c>
      <c r="H232" s="48">
        <v>697</v>
      </c>
    </row>
    <row r="233" spans="1:8" ht="12.75" hidden="1">
      <c r="A233" s="49" t="s">
        <v>80</v>
      </c>
      <c r="B233" s="48">
        <v>39</v>
      </c>
      <c r="C233" s="48">
        <v>59</v>
      </c>
      <c r="D233" s="48">
        <v>133</v>
      </c>
      <c r="E233" s="48">
        <v>105</v>
      </c>
      <c r="F233" s="48">
        <v>91</v>
      </c>
      <c r="G233" s="48">
        <v>9</v>
      </c>
      <c r="H233" s="48">
        <v>436</v>
      </c>
    </row>
    <row r="234" spans="1:8" ht="12.75" hidden="1">
      <c r="A234" s="49" t="s">
        <v>79</v>
      </c>
      <c r="B234" s="48">
        <v>194</v>
      </c>
      <c r="C234" s="48">
        <v>165</v>
      </c>
      <c r="D234" s="48">
        <v>341</v>
      </c>
      <c r="E234" s="48">
        <v>285</v>
      </c>
      <c r="F234" s="48">
        <v>197</v>
      </c>
      <c r="G234" s="48">
        <v>16</v>
      </c>
      <c r="H234" s="48">
        <v>1198</v>
      </c>
    </row>
    <row r="235" spans="1:8" ht="12.75" hidden="1">
      <c r="A235" s="49" t="s">
        <v>78</v>
      </c>
      <c r="B235" s="48">
        <v>74</v>
      </c>
      <c r="C235" s="48">
        <v>68</v>
      </c>
      <c r="D235" s="48">
        <v>156</v>
      </c>
      <c r="E235" s="48">
        <v>159</v>
      </c>
      <c r="F235" s="48">
        <v>109</v>
      </c>
      <c r="G235" s="48">
        <v>20</v>
      </c>
      <c r="H235" s="48">
        <v>586</v>
      </c>
    </row>
    <row r="236" spans="1:8" ht="12.75" hidden="1">
      <c r="A236" s="49" t="s">
        <v>77</v>
      </c>
      <c r="B236" s="48">
        <v>591</v>
      </c>
      <c r="C236" s="48">
        <v>489</v>
      </c>
      <c r="D236" s="48">
        <v>1096</v>
      </c>
      <c r="E236" s="48">
        <v>942</v>
      </c>
      <c r="F236" s="48">
        <v>526</v>
      </c>
      <c r="G236" s="48">
        <v>44</v>
      </c>
      <c r="H236" s="48">
        <v>3688</v>
      </c>
    </row>
    <row r="237" spans="1:8" ht="12.75" hidden="1">
      <c r="A237" s="49" t="s">
        <v>76</v>
      </c>
      <c r="B237" s="48">
        <v>135</v>
      </c>
      <c r="C237" s="48">
        <v>97</v>
      </c>
      <c r="D237" s="48">
        <v>231</v>
      </c>
      <c r="E237" s="48">
        <v>173</v>
      </c>
      <c r="F237" s="48">
        <v>160</v>
      </c>
      <c r="G237" s="48">
        <v>15</v>
      </c>
      <c r="H237" s="48">
        <v>811</v>
      </c>
    </row>
    <row r="238" spans="1:8" ht="12.75" hidden="1">
      <c r="A238" s="49" t="s">
        <v>75</v>
      </c>
      <c r="B238" s="48">
        <v>41</v>
      </c>
      <c r="C238" s="48">
        <v>47</v>
      </c>
      <c r="D238" s="48">
        <v>86</v>
      </c>
      <c r="E238" s="48">
        <v>91</v>
      </c>
      <c r="F238" s="48">
        <v>60</v>
      </c>
      <c r="G238" s="48">
        <v>5</v>
      </c>
      <c r="H238" s="48">
        <v>330</v>
      </c>
    </row>
    <row r="239" spans="1:8" ht="12.75" hidden="1">
      <c r="A239" s="49" t="s">
        <v>74</v>
      </c>
      <c r="B239" s="48">
        <v>74</v>
      </c>
      <c r="C239" s="48">
        <v>75</v>
      </c>
      <c r="D239" s="48">
        <v>201</v>
      </c>
      <c r="E239" s="48">
        <v>184</v>
      </c>
      <c r="F239" s="48">
        <v>161</v>
      </c>
      <c r="G239" s="48">
        <v>20</v>
      </c>
      <c r="H239" s="48">
        <v>715</v>
      </c>
    </row>
    <row r="240" spans="1:8" ht="12.75" hidden="1">
      <c r="A240" s="49" t="s">
        <v>73</v>
      </c>
      <c r="B240" s="48">
        <v>562</v>
      </c>
      <c r="C240" s="48">
        <v>446</v>
      </c>
      <c r="D240" s="48">
        <v>1176</v>
      </c>
      <c r="E240" s="48">
        <v>865</v>
      </c>
      <c r="F240" s="48">
        <v>409</v>
      </c>
      <c r="G240" s="48">
        <v>28</v>
      </c>
      <c r="H240" s="48">
        <v>3486</v>
      </c>
    </row>
    <row r="241" spans="1:8" ht="12.75" hidden="1">
      <c r="A241" s="49" t="s">
        <v>72</v>
      </c>
      <c r="B241" s="48">
        <v>286</v>
      </c>
      <c r="C241" s="48">
        <v>203</v>
      </c>
      <c r="D241" s="48">
        <v>504</v>
      </c>
      <c r="E241" s="48">
        <v>395</v>
      </c>
      <c r="F241" s="48">
        <v>319</v>
      </c>
      <c r="G241" s="48">
        <v>35</v>
      </c>
      <c r="H241" s="48">
        <v>1742</v>
      </c>
    </row>
    <row r="242" spans="1:8" ht="12.75" hidden="1">
      <c r="A242" s="49" t="s">
        <v>71</v>
      </c>
      <c r="B242" s="48">
        <v>255</v>
      </c>
      <c r="C242" s="48">
        <v>198</v>
      </c>
      <c r="D242" s="48">
        <v>444</v>
      </c>
      <c r="E242" s="48">
        <v>395</v>
      </c>
      <c r="F242" s="48">
        <v>241</v>
      </c>
      <c r="G242" s="48">
        <v>20</v>
      </c>
      <c r="H242" s="48">
        <v>1553</v>
      </c>
    </row>
    <row r="243" spans="1:8" ht="12.75" hidden="1">
      <c r="A243" s="49" t="s">
        <v>70</v>
      </c>
      <c r="B243" s="48">
        <v>151</v>
      </c>
      <c r="C243" s="48">
        <v>120</v>
      </c>
      <c r="D243" s="48">
        <v>335</v>
      </c>
      <c r="E243" s="48">
        <v>332</v>
      </c>
      <c r="F243" s="48">
        <v>201</v>
      </c>
      <c r="G243" s="48">
        <v>21</v>
      </c>
      <c r="H243" s="48">
        <v>1160</v>
      </c>
    </row>
    <row r="244" spans="1:8" ht="12.75" hidden="1">
      <c r="A244" s="49" t="s">
        <v>69</v>
      </c>
      <c r="B244" s="48">
        <v>41</v>
      </c>
      <c r="C244" s="48">
        <v>40</v>
      </c>
      <c r="D244" s="48">
        <v>105</v>
      </c>
      <c r="E244" s="48">
        <v>83</v>
      </c>
      <c r="F244" s="48">
        <v>69</v>
      </c>
      <c r="G244" s="48">
        <v>14</v>
      </c>
      <c r="H244" s="48">
        <v>352</v>
      </c>
    </row>
    <row r="245" spans="1:8" ht="12.75" hidden="1">
      <c r="A245" s="49" t="s">
        <v>68</v>
      </c>
      <c r="B245" s="48">
        <v>130</v>
      </c>
      <c r="C245" s="48">
        <v>115</v>
      </c>
      <c r="D245" s="48">
        <v>335</v>
      </c>
      <c r="E245" s="48">
        <v>267</v>
      </c>
      <c r="F245" s="48">
        <v>179</v>
      </c>
      <c r="G245" s="48">
        <v>29</v>
      </c>
      <c r="H245" s="48">
        <v>1055</v>
      </c>
    </row>
    <row r="246" spans="1:8" ht="12.75" hidden="1">
      <c r="A246" s="49" t="s">
        <v>67</v>
      </c>
      <c r="B246" s="48">
        <v>992</v>
      </c>
      <c r="C246" s="48">
        <v>756</v>
      </c>
      <c r="D246" s="48">
        <v>1907</v>
      </c>
      <c r="E246" s="48">
        <v>1374</v>
      </c>
      <c r="F246" s="48">
        <v>905</v>
      </c>
      <c r="G246" s="48">
        <v>88</v>
      </c>
      <c r="H246" s="48">
        <v>6022</v>
      </c>
    </row>
    <row r="247" spans="1:8" ht="12.75" hidden="1">
      <c r="A247" s="49" t="s">
        <v>66</v>
      </c>
      <c r="B247" s="48">
        <v>202</v>
      </c>
      <c r="C247" s="48">
        <v>219</v>
      </c>
      <c r="D247" s="48">
        <v>418</v>
      </c>
      <c r="E247" s="48">
        <v>391</v>
      </c>
      <c r="F247" s="48">
        <v>221</v>
      </c>
      <c r="G247" s="48">
        <v>32</v>
      </c>
      <c r="H247" s="48">
        <v>1483</v>
      </c>
    </row>
    <row r="248" spans="1:8" ht="12.75" hidden="1">
      <c r="A248" s="49" t="s">
        <v>65</v>
      </c>
      <c r="B248" s="48">
        <v>180</v>
      </c>
      <c r="C248" s="48">
        <v>177</v>
      </c>
      <c r="D248" s="48">
        <v>465</v>
      </c>
      <c r="E248" s="48">
        <v>393</v>
      </c>
      <c r="F248" s="48">
        <v>342</v>
      </c>
      <c r="G248" s="48">
        <v>49</v>
      </c>
      <c r="H248" s="48">
        <v>1606</v>
      </c>
    </row>
    <row r="249" spans="1:8" ht="12.75" hidden="1">
      <c r="A249" s="49" t="s">
        <v>64</v>
      </c>
      <c r="B249" s="48">
        <v>258</v>
      </c>
      <c r="C249" s="48">
        <v>203</v>
      </c>
      <c r="D249" s="48">
        <v>496</v>
      </c>
      <c r="E249" s="48">
        <v>380</v>
      </c>
      <c r="F249" s="48">
        <v>234</v>
      </c>
      <c r="G249" s="48">
        <v>25</v>
      </c>
      <c r="H249" s="48">
        <v>1596</v>
      </c>
    </row>
    <row r="250" spans="1:8" ht="12.75" hidden="1">
      <c r="A250" s="49" t="s">
        <v>63</v>
      </c>
      <c r="B250" s="48">
        <v>71</v>
      </c>
      <c r="C250" s="48">
        <v>38</v>
      </c>
      <c r="D250" s="48">
        <v>116</v>
      </c>
      <c r="E250" s="48">
        <v>75</v>
      </c>
      <c r="F250" s="48">
        <v>76</v>
      </c>
      <c r="G250" s="48">
        <v>4</v>
      </c>
      <c r="H250" s="48">
        <v>380</v>
      </c>
    </row>
    <row r="251" spans="1:8" ht="12.75" hidden="1">
      <c r="A251" s="49" t="s">
        <v>62</v>
      </c>
      <c r="B251" s="48">
        <v>235</v>
      </c>
      <c r="C251" s="48">
        <v>215</v>
      </c>
      <c r="D251" s="48">
        <v>536</v>
      </c>
      <c r="E251" s="48">
        <v>433</v>
      </c>
      <c r="F251" s="48">
        <v>311</v>
      </c>
      <c r="G251" s="48">
        <v>29</v>
      </c>
      <c r="H251" s="48">
        <v>1759</v>
      </c>
    </row>
    <row r="252" spans="1:8" ht="12.75" hidden="1">
      <c r="A252" s="49" t="s">
        <v>61</v>
      </c>
      <c r="B252" s="48">
        <v>137</v>
      </c>
      <c r="C252" s="48">
        <v>126</v>
      </c>
      <c r="D252" s="48">
        <v>275</v>
      </c>
      <c r="E252" s="48">
        <v>224</v>
      </c>
      <c r="F252" s="48">
        <v>233</v>
      </c>
      <c r="G252" s="48">
        <v>19</v>
      </c>
      <c r="H252" s="48">
        <v>1014</v>
      </c>
    </row>
    <row r="253" spans="1:8" ht="12.75" hidden="1">
      <c r="A253" s="49" t="s">
        <v>60</v>
      </c>
      <c r="B253" s="48">
        <v>68</v>
      </c>
      <c r="C253" s="48">
        <v>64</v>
      </c>
      <c r="D253" s="48">
        <v>139</v>
      </c>
      <c r="E253" s="48">
        <v>128</v>
      </c>
      <c r="F253" s="48">
        <v>149</v>
      </c>
      <c r="G253" s="48">
        <v>16</v>
      </c>
      <c r="H253" s="48">
        <v>564</v>
      </c>
    </row>
    <row r="254" spans="1:8" ht="12.75" hidden="1">
      <c r="A254" s="49" t="s">
        <v>59</v>
      </c>
      <c r="B254" s="48">
        <v>960</v>
      </c>
      <c r="C254" s="48">
        <v>743</v>
      </c>
      <c r="D254" s="48">
        <v>1927</v>
      </c>
      <c r="E254" s="48">
        <v>1495</v>
      </c>
      <c r="F254" s="48">
        <v>820</v>
      </c>
      <c r="G254" s="48">
        <v>72</v>
      </c>
      <c r="H254" s="48">
        <v>6017</v>
      </c>
    </row>
    <row r="255" spans="1:8" ht="12.75" hidden="1">
      <c r="A255" s="49" t="s">
        <v>58</v>
      </c>
      <c r="B255" s="48">
        <v>53</v>
      </c>
      <c r="C255" s="48">
        <v>48</v>
      </c>
      <c r="D255" s="48">
        <v>107</v>
      </c>
      <c r="E255" s="48">
        <v>113</v>
      </c>
      <c r="F255" s="48">
        <v>92</v>
      </c>
      <c r="G255" s="48">
        <v>8</v>
      </c>
      <c r="H255" s="48">
        <v>421</v>
      </c>
    </row>
    <row r="256" spans="1:8" ht="12.75" hidden="1">
      <c r="A256" s="49" t="s">
        <v>57</v>
      </c>
      <c r="B256" s="48">
        <v>14</v>
      </c>
      <c r="C256" s="48">
        <v>11</v>
      </c>
      <c r="D256" s="48">
        <v>53</v>
      </c>
      <c r="E256" s="48">
        <v>38</v>
      </c>
      <c r="F256" s="48">
        <v>55</v>
      </c>
      <c r="G256" s="48">
        <v>17</v>
      </c>
      <c r="H256" s="48">
        <v>188</v>
      </c>
    </row>
    <row r="257" spans="1:8" ht="12.75" hidden="1">
      <c r="A257" s="49" t="s">
        <v>56</v>
      </c>
      <c r="B257" s="48">
        <v>71</v>
      </c>
      <c r="C257" s="48">
        <v>81</v>
      </c>
      <c r="D257" s="48">
        <v>198</v>
      </c>
      <c r="E257" s="48">
        <v>176</v>
      </c>
      <c r="F257" s="48">
        <v>157</v>
      </c>
      <c r="G257" s="48">
        <v>20</v>
      </c>
      <c r="H257" s="48">
        <v>703</v>
      </c>
    </row>
    <row r="258" spans="1:8" ht="12.75" hidden="1">
      <c r="A258" s="49" t="s">
        <v>55</v>
      </c>
      <c r="B258" s="48">
        <v>68</v>
      </c>
      <c r="C258" s="48">
        <v>44</v>
      </c>
      <c r="D258" s="48">
        <v>126</v>
      </c>
      <c r="E258" s="48">
        <v>79</v>
      </c>
      <c r="F258" s="48">
        <v>56</v>
      </c>
      <c r="G258" s="48">
        <v>5</v>
      </c>
      <c r="H258" s="48">
        <v>378</v>
      </c>
    </row>
    <row r="259" spans="1:8" ht="12.75" hidden="1">
      <c r="A259" s="49" t="s">
        <v>54</v>
      </c>
      <c r="B259" s="48">
        <v>661</v>
      </c>
      <c r="C259" s="48">
        <v>608</v>
      </c>
      <c r="D259" s="48">
        <v>1366</v>
      </c>
      <c r="E259" s="48">
        <v>1124</v>
      </c>
      <c r="F259" s="48">
        <v>701</v>
      </c>
      <c r="G259" s="48">
        <v>65</v>
      </c>
      <c r="H259" s="48">
        <v>4525</v>
      </c>
    </row>
    <row r="260" spans="1:8" ht="12.75" hidden="1">
      <c r="A260" s="49" t="s">
        <v>53</v>
      </c>
      <c r="B260" s="48">
        <v>115</v>
      </c>
      <c r="C260" s="48">
        <v>64</v>
      </c>
      <c r="D260" s="48">
        <v>159</v>
      </c>
      <c r="E260" s="48">
        <v>122</v>
      </c>
      <c r="F260" s="48">
        <v>104</v>
      </c>
      <c r="G260" s="48">
        <v>10</v>
      </c>
      <c r="H260" s="48">
        <v>574</v>
      </c>
    </row>
    <row r="261" spans="1:8" ht="12.75" hidden="1">
      <c r="A261" s="49" t="s">
        <v>52</v>
      </c>
      <c r="B261" s="48">
        <v>69</v>
      </c>
      <c r="C261" s="48">
        <v>69</v>
      </c>
      <c r="D261" s="48">
        <v>156</v>
      </c>
      <c r="E261" s="48">
        <v>116</v>
      </c>
      <c r="F261" s="48">
        <v>124</v>
      </c>
      <c r="G261" s="48">
        <v>10</v>
      </c>
      <c r="H261" s="48">
        <v>544</v>
      </c>
    </row>
    <row r="262" spans="1:8" ht="12.75" hidden="1">
      <c r="A262" s="49" t="s">
        <v>51</v>
      </c>
      <c r="B262" s="48">
        <v>447</v>
      </c>
      <c r="C262" s="48">
        <v>356</v>
      </c>
      <c r="D262" s="48">
        <v>766</v>
      </c>
      <c r="E262" s="48">
        <v>692</v>
      </c>
      <c r="F262" s="48">
        <v>446</v>
      </c>
      <c r="G262" s="48">
        <v>54</v>
      </c>
      <c r="H262" s="48">
        <v>2761</v>
      </c>
    </row>
    <row r="263" spans="1:8" ht="12.75" hidden="1">
      <c r="A263" s="49" t="s">
        <v>50</v>
      </c>
      <c r="B263" s="48">
        <v>181</v>
      </c>
      <c r="C263" s="48">
        <v>145</v>
      </c>
      <c r="D263" s="48">
        <v>365</v>
      </c>
      <c r="E263" s="48">
        <v>304</v>
      </c>
      <c r="F263" s="48">
        <v>192</v>
      </c>
      <c r="G263" s="48">
        <v>16</v>
      </c>
      <c r="H263" s="48">
        <v>1203</v>
      </c>
    </row>
    <row r="264" spans="1:8" ht="12.75" hidden="1">
      <c r="A264" s="49" t="s">
        <v>49</v>
      </c>
      <c r="B264" s="48">
        <v>367</v>
      </c>
      <c r="C264" s="48">
        <v>316</v>
      </c>
      <c r="D264" s="48">
        <v>776</v>
      </c>
      <c r="E264" s="48">
        <v>594</v>
      </c>
      <c r="F264" s="48">
        <v>534</v>
      </c>
      <c r="G264" s="48">
        <v>57</v>
      </c>
      <c r="H264" s="48">
        <v>2644</v>
      </c>
    </row>
    <row r="265" spans="1:8" ht="12.75" hidden="1">
      <c r="A265" s="49" t="s">
        <v>48</v>
      </c>
      <c r="B265" s="48">
        <v>4523</v>
      </c>
      <c r="C265" s="48">
        <v>3633</v>
      </c>
      <c r="D265" s="48">
        <v>9165</v>
      </c>
      <c r="E265" s="48">
        <v>7443</v>
      </c>
      <c r="F265" s="48">
        <v>4282</v>
      </c>
      <c r="G265" s="48">
        <v>417</v>
      </c>
      <c r="H265" s="48">
        <v>29463</v>
      </c>
    </row>
    <row r="266" spans="1:8" ht="12.75" hidden="1">
      <c r="A266" s="49" t="s">
        <v>47</v>
      </c>
      <c r="B266" s="48">
        <v>193</v>
      </c>
      <c r="C266" s="48">
        <v>162</v>
      </c>
      <c r="D266" s="48">
        <v>376</v>
      </c>
      <c r="E266" s="48">
        <v>346</v>
      </c>
      <c r="F266" s="48">
        <v>172</v>
      </c>
      <c r="G266" s="48">
        <v>26</v>
      </c>
      <c r="H266" s="48">
        <v>1275</v>
      </c>
    </row>
    <row r="267" spans="1:8" ht="12.75" hidden="1">
      <c r="A267" s="49" t="s">
        <v>46</v>
      </c>
      <c r="B267" s="48">
        <v>538</v>
      </c>
      <c r="C267" s="48">
        <v>508</v>
      </c>
      <c r="D267" s="48">
        <v>1134</v>
      </c>
      <c r="E267" s="48">
        <v>933</v>
      </c>
      <c r="F267" s="48">
        <v>638</v>
      </c>
      <c r="G267" s="48">
        <v>42</v>
      </c>
      <c r="H267" s="48">
        <v>3793</v>
      </c>
    </row>
    <row r="268" spans="1:8" ht="12.75" hidden="1">
      <c r="A268" s="49" t="s">
        <v>45</v>
      </c>
      <c r="B268" s="48">
        <v>830</v>
      </c>
      <c r="C268" s="48">
        <v>633</v>
      </c>
      <c r="D268" s="48">
        <v>1489</v>
      </c>
      <c r="E268" s="48">
        <v>1225</v>
      </c>
      <c r="F268" s="48">
        <v>790</v>
      </c>
      <c r="G268" s="48">
        <v>71</v>
      </c>
      <c r="H268" s="48">
        <v>5038</v>
      </c>
    </row>
    <row r="269" spans="1:8" ht="12.75" hidden="1">
      <c r="A269" s="49" t="s">
        <v>44</v>
      </c>
      <c r="B269" s="48">
        <v>561</v>
      </c>
      <c r="C269" s="48">
        <v>410</v>
      </c>
      <c r="D269" s="48">
        <v>960</v>
      </c>
      <c r="E269" s="48">
        <v>858</v>
      </c>
      <c r="F269" s="48">
        <v>436</v>
      </c>
      <c r="G269" s="48">
        <v>43</v>
      </c>
      <c r="H269" s="48">
        <v>3268</v>
      </c>
    </row>
    <row r="270" spans="1:8" ht="12.75" hidden="1">
      <c r="A270" s="49" t="s">
        <v>43</v>
      </c>
      <c r="B270" s="48">
        <v>25</v>
      </c>
      <c r="C270" s="48">
        <v>24</v>
      </c>
      <c r="D270" s="48">
        <v>80</v>
      </c>
      <c r="E270" s="48">
        <v>52</v>
      </c>
      <c r="F270" s="48">
        <v>81</v>
      </c>
      <c r="G270" s="48">
        <v>5</v>
      </c>
      <c r="H270" s="48">
        <v>267</v>
      </c>
    </row>
    <row r="271" spans="1:8" ht="12.75" hidden="1">
      <c r="A271" s="49" t="s">
        <v>42</v>
      </c>
      <c r="B271" s="48">
        <v>1374</v>
      </c>
      <c r="C271" s="48">
        <v>1107</v>
      </c>
      <c r="D271" s="48">
        <v>2627</v>
      </c>
      <c r="E271" s="48">
        <v>2200</v>
      </c>
      <c r="F271" s="48">
        <v>1301</v>
      </c>
      <c r="G271" s="48">
        <v>147</v>
      </c>
      <c r="H271" s="48">
        <v>8756</v>
      </c>
    </row>
    <row r="272" spans="1:8" ht="12.75" hidden="1">
      <c r="A272" s="49" t="s">
        <v>41</v>
      </c>
      <c r="B272" s="48">
        <v>1257</v>
      </c>
      <c r="C272" s="48">
        <v>1130</v>
      </c>
      <c r="D272" s="48">
        <v>2358</v>
      </c>
      <c r="E272" s="48">
        <v>1997</v>
      </c>
      <c r="F272" s="48">
        <v>979</v>
      </c>
      <c r="G272" s="48">
        <v>63</v>
      </c>
      <c r="H272" s="48">
        <v>7784</v>
      </c>
    </row>
    <row r="273" spans="1:8" ht="12.75" hidden="1">
      <c r="A273" s="49" t="s">
        <v>40</v>
      </c>
      <c r="B273" s="48">
        <v>337</v>
      </c>
      <c r="C273" s="48">
        <v>267</v>
      </c>
      <c r="D273" s="48">
        <v>598</v>
      </c>
      <c r="E273" s="48">
        <v>562</v>
      </c>
      <c r="F273" s="48">
        <v>357</v>
      </c>
      <c r="G273" s="48">
        <v>40</v>
      </c>
      <c r="H273" s="48">
        <v>2161</v>
      </c>
    </row>
    <row r="274" spans="1:8" ht="12.75" hidden="1">
      <c r="A274" s="49" t="s">
        <v>39</v>
      </c>
      <c r="B274" s="48">
        <v>178</v>
      </c>
      <c r="C274" s="48">
        <v>208</v>
      </c>
      <c r="D274" s="48">
        <v>418</v>
      </c>
      <c r="E274" s="48">
        <v>335</v>
      </c>
      <c r="F274" s="48">
        <v>274</v>
      </c>
      <c r="G274" s="48">
        <v>24</v>
      </c>
      <c r="H274" s="48">
        <v>1437</v>
      </c>
    </row>
    <row r="275" spans="1:8" ht="12.75" hidden="1">
      <c r="A275" s="49" t="s">
        <v>38</v>
      </c>
      <c r="B275" s="48">
        <v>216</v>
      </c>
      <c r="C275" s="48">
        <v>185</v>
      </c>
      <c r="D275" s="48">
        <v>447</v>
      </c>
      <c r="E275" s="48">
        <v>368</v>
      </c>
      <c r="F275" s="48">
        <v>239</v>
      </c>
      <c r="G275" s="48">
        <v>16</v>
      </c>
      <c r="H275" s="48">
        <v>1471</v>
      </c>
    </row>
    <row r="276" spans="1:8" ht="12.75" hidden="1">
      <c r="A276" s="49" t="s">
        <v>37</v>
      </c>
      <c r="B276" s="48">
        <v>76</v>
      </c>
      <c r="C276" s="48">
        <v>63</v>
      </c>
      <c r="D276" s="48">
        <v>167</v>
      </c>
      <c r="E276" s="48">
        <v>190</v>
      </c>
      <c r="F276" s="48">
        <v>170</v>
      </c>
      <c r="G276" s="48">
        <v>22</v>
      </c>
      <c r="H276" s="48">
        <v>688</v>
      </c>
    </row>
    <row r="277" spans="1:8" ht="12.75" hidden="1">
      <c r="A277" s="49" t="s">
        <v>36</v>
      </c>
      <c r="B277" s="48">
        <v>102</v>
      </c>
      <c r="C277" s="48">
        <v>114</v>
      </c>
      <c r="D277" s="48">
        <v>228</v>
      </c>
      <c r="E277" s="48">
        <v>239</v>
      </c>
      <c r="F277" s="48">
        <v>201</v>
      </c>
      <c r="G277" s="48">
        <v>30</v>
      </c>
      <c r="H277" s="48">
        <v>914</v>
      </c>
    </row>
    <row r="278" spans="1:8" ht="12.75" hidden="1">
      <c r="A278" s="49" t="s">
        <v>35</v>
      </c>
      <c r="B278" s="48">
        <v>248</v>
      </c>
      <c r="C278" s="48">
        <v>324</v>
      </c>
      <c r="D278" s="48">
        <v>594</v>
      </c>
      <c r="E278" s="48">
        <v>657</v>
      </c>
      <c r="F278" s="48">
        <v>498</v>
      </c>
      <c r="G278" s="48">
        <v>77</v>
      </c>
      <c r="H278" s="48">
        <v>2398</v>
      </c>
    </row>
    <row r="279" spans="1:8" ht="12.75" hidden="1">
      <c r="A279" s="49" t="s">
        <v>34</v>
      </c>
      <c r="B279" s="48">
        <v>393</v>
      </c>
      <c r="C279" s="48">
        <v>390</v>
      </c>
      <c r="D279" s="48">
        <v>792</v>
      </c>
      <c r="E279" s="48">
        <v>756</v>
      </c>
      <c r="F279" s="48">
        <v>508</v>
      </c>
      <c r="G279" s="48">
        <v>73</v>
      </c>
      <c r="H279" s="48">
        <v>2912</v>
      </c>
    </row>
    <row r="280" spans="1:8" ht="12.75" hidden="1">
      <c r="A280" s="49" t="s">
        <v>33</v>
      </c>
      <c r="B280" s="48">
        <v>346</v>
      </c>
      <c r="C280" s="48">
        <v>362</v>
      </c>
      <c r="D280" s="48">
        <v>792</v>
      </c>
      <c r="E280" s="48">
        <v>637</v>
      </c>
      <c r="F280" s="48">
        <v>439</v>
      </c>
      <c r="G280" s="48">
        <v>37</v>
      </c>
      <c r="H280" s="48">
        <v>2613</v>
      </c>
    </row>
    <row r="281" spans="1:8" ht="12.75" hidden="1">
      <c r="A281" s="49" t="s">
        <v>32</v>
      </c>
      <c r="B281" s="48">
        <v>98</v>
      </c>
      <c r="C281" s="48">
        <v>100</v>
      </c>
      <c r="D281" s="48">
        <v>224</v>
      </c>
      <c r="E281" s="48">
        <v>199</v>
      </c>
      <c r="F281" s="48">
        <v>184</v>
      </c>
      <c r="G281" s="48">
        <v>15</v>
      </c>
      <c r="H281" s="48">
        <v>820</v>
      </c>
    </row>
    <row r="282" spans="1:8" ht="12.75" hidden="1">
      <c r="A282" s="49" t="s">
        <v>31</v>
      </c>
      <c r="B282" s="48">
        <v>635</v>
      </c>
      <c r="C282" s="48">
        <v>494</v>
      </c>
      <c r="D282" s="48">
        <v>1062</v>
      </c>
      <c r="E282" s="48">
        <v>901</v>
      </c>
      <c r="F282" s="48">
        <v>430</v>
      </c>
      <c r="G282" s="48">
        <v>27</v>
      </c>
      <c r="H282" s="48">
        <v>3549</v>
      </c>
    </row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</sheetData>
  <sheetProtection/>
  <mergeCells count="17">
    <mergeCell ref="A101:H101"/>
    <mergeCell ref="A1:H1"/>
    <mergeCell ref="A2:A3"/>
    <mergeCell ref="B2:G2"/>
    <mergeCell ref="H2:H3"/>
    <mergeCell ref="A4:H4"/>
    <mergeCell ref="A49:H49"/>
    <mergeCell ref="A102:A103"/>
    <mergeCell ref="B102:G102"/>
    <mergeCell ref="H102:H103"/>
    <mergeCell ref="A116:H116"/>
    <mergeCell ref="A150:H150"/>
    <mergeCell ref="A50:H50"/>
    <mergeCell ref="A51:A52"/>
    <mergeCell ref="B51:G51"/>
    <mergeCell ref="H51:H52"/>
    <mergeCell ref="A100:H10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2" manualBreakCount="2">
    <brk id="49" max="7" man="1"/>
    <brk id="10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A1:Q34"/>
  <sheetViews>
    <sheetView zoomScalePageLayoutView="0" workbookViewId="0" topLeftCell="A1">
      <selection activeCell="N31" sqref="N31"/>
    </sheetView>
  </sheetViews>
  <sheetFormatPr defaultColWidth="9.140625" defaultRowHeight="15"/>
  <cols>
    <col min="1" max="1" width="14.140625" style="68" customWidth="1"/>
    <col min="2" max="4" width="7.7109375" style="67" customWidth="1"/>
    <col min="5" max="5" width="0.5625" style="67" customWidth="1"/>
    <col min="6" max="8" width="7.7109375" style="67" customWidth="1"/>
    <col min="9" max="9" width="0.5625" style="67" customWidth="1"/>
    <col min="10" max="12" width="7.7109375" style="67" customWidth="1"/>
    <col min="13" max="16384" width="9.140625" style="67" customWidth="1"/>
  </cols>
  <sheetData>
    <row r="1" spans="1:17" s="88" customFormat="1" ht="15.75" customHeight="1">
      <c r="A1" s="90" t="s">
        <v>180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89"/>
      <c r="N1" s="89"/>
      <c r="O1" s="89"/>
      <c r="P1" s="89"/>
      <c r="Q1" s="89"/>
    </row>
    <row r="2" spans="1:17" ht="15.75" customHeight="1">
      <c r="A2" s="87"/>
      <c r="B2" s="85" t="s">
        <v>29</v>
      </c>
      <c r="C2" s="85"/>
      <c r="D2" s="85"/>
      <c r="E2" s="86"/>
      <c r="F2" s="85" t="s">
        <v>28</v>
      </c>
      <c r="G2" s="85"/>
      <c r="H2" s="85"/>
      <c r="I2" s="86"/>
      <c r="J2" s="85" t="s">
        <v>1</v>
      </c>
      <c r="K2" s="85"/>
      <c r="L2" s="85"/>
      <c r="M2" s="84"/>
      <c r="N2" s="84"/>
      <c r="O2" s="84"/>
      <c r="P2" s="84"/>
      <c r="Q2" s="84"/>
    </row>
    <row r="3" spans="1:12" ht="12.75" customHeight="1">
      <c r="A3" s="83"/>
      <c r="B3" s="82">
        <v>2007</v>
      </c>
      <c r="C3" s="82">
        <v>2008</v>
      </c>
      <c r="D3" s="82">
        <v>2009</v>
      </c>
      <c r="E3" s="82"/>
      <c r="F3" s="82">
        <v>2007</v>
      </c>
      <c r="G3" s="82">
        <v>2008</v>
      </c>
      <c r="H3" s="82">
        <v>2009</v>
      </c>
      <c r="I3" s="82"/>
      <c r="J3" s="82">
        <v>2007</v>
      </c>
      <c r="K3" s="82">
        <v>2008</v>
      </c>
      <c r="L3" s="82">
        <v>2009</v>
      </c>
    </row>
    <row r="4" spans="1:12" ht="15.75" customHeight="1">
      <c r="A4" s="81" t="s">
        <v>179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3" s="80" customFormat="1" ht="12.75" customHeight="1">
      <c r="A5" s="74" t="s">
        <v>20</v>
      </c>
      <c r="B5" s="72">
        <v>49.10681363511552</v>
      </c>
      <c r="C5" s="72">
        <v>48.27480987700685</v>
      </c>
      <c r="D5" s="72">
        <v>47.91676437940684</v>
      </c>
      <c r="E5" s="76"/>
      <c r="F5" s="72">
        <v>56.655682124241515</v>
      </c>
      <c r="G5" s="72">
        <v>55.65879508964778</v>
      </c>
      <c r="H5" s="72">
        <v>55.20255729567553</v>
      </c>
      <c r="I5" s="76"/>
      <c r="J5" s="72">
        <v>52.86299334260928</v>
      </c>
      <c r="K5" s="72">
        <v>51.954993740409485</v>
      </c>
      <c r="L5" s="72">
        <v>51.55104055663512</v>
      </c>
      <c r="M5" s="79"/>
    </row>
    <row r="6" spans="1:13" ht="12.75" customHeight="1">
      <c r="A6" s="74" t="s">
        <v>19</v>
      </c>
      <c r="B6" s="72">
        <v>47.99597865136977</v>
      </c>
      <c r="C6" s="72">
        <v>47.66869175415831</v>
      </c>
      <c r="D6" s="72">
        <v>47.5373816616038</v>
      </c>
      <c r="E6" s="76"/>
      <c r="F6" s="72">
        <v>53.16045140842984</v>
      </c>
      <c r="G6" s="72">
        <v>52.753341290541236</v>
      </c>
      <c r="H6" s="72">
        <v>52.9485496881129</v>
      </c>
      <c r="I6" s="76"/>
      <c r="J6" s="72">
        <v>50.57597975747442</v>
      </c>
      <c r="K6" s="72">
        <v>50.21189719853477</v>
      </c>
      <c r="L6" s="72">
        <v>50.24294572614597</v>
      </c>
      <c r="M6" s="79"/>
    </row>
    <row r="7" spans="1:13" ht="12.75" customHeight="1">
      <c r="A7" s="74" t="s">
        <v>18</v>
      </c>
      <c r="B7" s="72">
        <v>48.721707397080536</v>
      </c>
      <c r="C7" s="72">
        <v>48.06469421555197</v>
      </c>
      <c r="D7" s="72">
        <v>47.78532747522223</v>
      </c>
      <c r="E7" s="76"/>
      <c r="F7" s="72">
        <v>55.43765483071842</v>
      </c>
      <c r="G7" s="72">
        <v>54.64692599815252</v>
      </c>
      <c r="H7" s="72">
        <v>54.41924821277577</v>
      </c>
      <c r="I7" s="76"/>
      <c r="J7" s="72">
        <v>52.068075213956554</v>
      </c>
      <c r="K7" s="72">
        <v>51.34933723955666</v>
      </c>
      <c r="L7" s="72">
        <v>51.09715382155421</v>
      </c>
      <c r="M7" s="79"/>
    </row>
    <row r="8" spans="1:13" ht="12.75" customHeight="1">
      <c r="A8" s="73" t="s">
        <v>174</v>
      </c>
      <c r="B8" s="72">
        <v>46.8386633518121</v>
      </c>
      <c r="C8" s="72">
        <v>46.60017480106452</v>
      </c>
      <c r="D8" s="72">
        <v>46.58416160510637</v>
      </c>
      <c r="E8" s="76"/>
      <c r="F8" s="72">
        <v>52.70286989251943</v>
      </c>
      <c r="G8" s="72">
        <v>52.353350632812365</v>
      </c>
      <c r="H8" s="72">
        <v>52.24554542761511</v>
      </c>
      <c r="I8" s="76"/>
      <c r="J8" s="72">
        <v>49.79380010835043</v>
      </c>
      <c r="K8" s="72">
        <v>49.502319055142</v>
      </c>
      <c r="L8" s="72">
        <v>49.4434593205203</v>
      </c>
      <c r="M8" s="79"/>
    </row>
    <row r="9" spans="1:13" ht="12.75" customHeight="1">
      <c r="A9" s="73" t="s">
        <v>16</v>
      </c>
      <c r="B9" s="72">
        <v>47.12915305720699</v>
      </c>
      <c r="C9" s="72">
        <v>47.3460704902636</v>
      </c>
      <c r="D9" s="72">
        <v>47.63634361860382</v>
      </c>
      <c r="E9" s="76"/>
      <c r="F9" s="72">
        <v>55.9838706947531</v>
      </c>
      <c r="G9" s="72">
        <v>56.00915314813053</v>
      </c>
      <c r="H9" s="72">
        <v>56.14095961102041</v>
      </c>
      <c r="I9" s="76"/>
      <c r="J9" s="72">
        <v>51.55404098790169</v>
      </c>
      <c r="K9" s="72">
        <v>51.67886357850217</v>
      </c>
      <c r="L9" s="72">
        <v>51.89284656712437</v>
      </c>
      <c r="M9" s="79"/>
    </row>
    <row r="10" spans="1:12" s="68" customFormat="1" ht="15.75" customHeight="1">
      <c r="A10" s="75" t="s">
        <v>178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12.75" customHeight="1">
      <c r="A11" s="74" t="s">
        <v>20</v>
      </c>
      <c r="B11" s="72">
        <v>27.118816930137683</v>
      </c>
      <c r="C11" s="72">
        <v>26.842549995305603</v>
      </c>
      <c r="D11" s="72">
        <v>26.828791645169865</v>
      </c>
      <c r="E11" s="72"/>
      <c r="F11" s="72">
        <v>35.99233194442244</v>
      </c>
      <c r="G11" s="72">
        <v>35.66225973841902</v>
      </c>
      <c r="H11" s="72">
        <v>35.53824162360001</v>
      </c>
      <c r="I11" s="72"/>
      <c r="J11" s="72">
        <v>31.534116663973226</v>
      </c>
      <c r="K11" s="72">
        <v>31.238300060044978</v>
      </c>
      <c r="L11" s="72">
        <v>31.173211935059236</v>
      </c>
    </row>
    <row r="12" spans="1:12" ht="12.75" customHeight="1">
      <c r="A12" s="74" t="s">
        <v>19</v>
      </c>
      <c r="B12" s="72">
        <v>25.112730820976065</v>
      </c>
      <c r="C12" s="72">
        <v>25.342102158782588</v>
      </c>
      <c r="D12" s="72">
        <v>25.51832954847082</v>
      </c>
      <c r="E12" s="72"/>
      <c r="F12" s="72">
        <v>31.78963893249607</v>
      </c>
      <c r="G12" s="72">
        <v>31.86419698510234</v>
      </c>
      <c r="H12" s="72">
        <v>32.240130948343236</v>
      </c>
      <c r="I12" s="72"/>
      <c r="J12" s="72">
        <v>28.448294996337705</v>
      </c>
      <c r="K12" s="72">
        <v>28.6042792178598</v>
      </c>
      <c r="L12" s="72">
        <v>28.8792054679378</v>
      </c>
    </row>
    <row r="13" spans="1:12" s="68" customFormat="1" ht="12.75" customHeight="1">
      <c r="A13" s="74" t="s">
        <v>18</v>
      </c>
      <c r="B13" s="72">
        <v>26.42334344759718</v>
      </c>
      <c r="C13" s="72">
        <v>26.322407835279204</v>
      </c>
      <c r="D13" s="78">
        <v>26.37478287524267</v>
      </c>
      <c r="E13" s="78"/>
      <c r="F13" s="72">
        <v>34.52776630883567</v>
      </c>
      <c r="G13" s="72">
        <v>34.3395258134045</v>
      </c>
      <c r="H13" s="78">
        <v>34.39208752914649</v>
      </c>
      <c r="I13" s="78"/>
      <c r="J13" s="72">
        <v>30.461549539170505</v>
      </c>
      <c r="K13" s="72">
        <v>30.32308291163877</v>
      </c>
      <c r="L13" s="78">
        <v>30.377230572433646</v>
      </c>
    </row>
    <row r="14" spans="1:12" ht="12.75" customHeight="1">
      <c r="A14" s="73" t="s">
        <v>174</v>
      </c>
      <c r="B14" s="72">
        <v>22.313715296543936</v>
      </c>
      <c r="C14" s="72">
        <v>22.489860556229456</v>
      </c>
      <c r="D14" s="72">
        <v>23.09813093244907</v>
      </c>
      <c r="E14" s="72"/>
      <c r="F14" s="72">
        <v>29.78464616369442</v>
      </c>
      <c r="G14" s="72">
        <v>29.86192364809982</v>
      </c>
      <c r="H14" s="72">
        <v>30.425787771788787</v>
      </c>
      <c r="I14" s="72"/>
      <c r="J14" s="72">
        <v>26.078525123383734</v>
      </c>
      <c r="K14" s="72">
        <v>26.208639743318614</v>
      </c>
      <c r="L14" s="72">
        <v>26.798984489976778</v>
      </c>
    </row>
    <row r="15" spans="1:12" ht="12.75" customHeight="1">
      <c r="A15" s="73" t="s">
        <v>16</v>
      </c>
      <c r="B15" s="72">
        <v>25.209131212055</v>
      </c>
      <c r="C15" s="72">
        <v>25.44762167876128</v>
      </c>
      <c r="D15" s="72">
        <v>25.686679831796678</v>
      </c>
      <c r="E15" s="72"/>
      <c r="F15" s="72">
        <v>35.24633759423678</v>
      </c>
      <c r="G15" s="72">
        <v>35.33365956535518</v>
      </c>
      <c r="H15" s="72">
        <v>35.44606800066717</v>
      </c>
      <c r="I15" s="72"/>
      <c r="J15" s="72">
        <v>30.224933544371524</v>
      </c>
      <c r="K15" s="72">
        <v>30.39206909046882</v>
      </c>
      <c r="L15" s="72">
        <v>30.571187792367155</v>
      </c>
    </row>
    <row r="16" spans="1:12" ht="15.75" customHeight="1">
      <c r="A16" s="75" t="s">
        <v>177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2.75" customHeight="1">
      <c r="A17" s="74" t="s">
        <v>20</v>
      </c>
      <c r="B17" s="72">
        <v>70.72396637502145</v>
      </c>
      <c r="C17" s="72">
        <v>76.19499568593615</v>
      </c>
      <c r="D17" s="72">
        <v>84.31493022031071</v>
      </c>
      <c r="E17" s="72"/>
      <c r="F17" s="72">
        <v>80.53081421502473</v>
      </c>
      <c r="G17" s="72">
        <v>85.1046626538496</v>
      </c>
      <c r="H17" s="72">
        <v>96.0044292700932</v>
      </c>
      <c r="I17" s="72"/>
      <c r="J17" s="72">
        <v>75.51047292846792</v>
      </c>
      <c r="K17" s="72">
        <v>80.55983451432596</v>
      </c>
      <c r="L17" s="72">
        <v>90.01349527665316</v>
      </c>
    </row>
    <row r="18" spans="1:12" ht="12.75" customHeight="1">
      <c r="A18" s="74" t="s">
        <v>19</v>
      </c>
      <c r="B18" s="72">
        <v>74.93706733794839</v>
      </c>
      <c r="C18" s="72">
        <v>81.37567826364507</v>
      </c>
      <c r="D18" s="72">
        <v>90.92382495948137</v>
      </c>
      <c r="E18" s="72"/>
      <c r="F18" s="72">
        <v>84.64273620047409</v>
      </c>
      <c r="G18" s="72">
        <v>90.72270630445925</v>
      </c>
      <c r="H18" s="72">
        <v>100.20935101186323</v>
      </c>
      <c r="I18" s="72"/>
      <c r="J18" s="72">
        <v>79.61180884031968</v>
      </c>
      <c r="K18" s="72">
        <v>85.8899249112963</v>
      </c>
      <c r="L18" s="72">
        <v>95.39573180977987</v>
      </c>
    </row>
    <row r="19" spans="1:12" ht="12.75" customHeight="1">
      <c r="A19" s="74" t="s">
        <v>18</v>
      </c>
      <c r="B19" s="72">
        <v>72.2105029421561</v>
      </c>
      <c r="C19" s="72">
        <v>78.01299283154121</v>
      </c>
      <c r="D19" s="72">
        <v>86.63667938279337</v>
      </c>
      <c r="E19" s="72"/>
      <c r="F19" s="72">
        <v>81.95758181070443</v>
      </c>
      <c r="G19" s="72">
        <v>87.04074422986339</v>
      </c>
      <c r="H19" s="72">
        <v>97.45911038686704</v>
      </c>
      <c r="I19" s="72"/>
      <c r="J19" s="72">
        <v>76.94591123162552</v>
      </c>
      <c r="K19" s="72">
        <v>82.41389207807119</v>
      </c>
      <c r="L19" s="72">
        <v>91.89030821516465</v>
      </c>
    </row>
    <row r="20" spans="1:12" s="68" customFormat="1" ht="12.75" customHeight="1">
      <c r="A20" s="73" t="s">
        <v>174</v>
      </c>
      <c r="B20" s="72">
        <v>75.7887028681525</v>
      </c>
      <c r="C20" s="72">
        <v>79.6750140310554</v>
      </c>
      <c r="D20" s="78">
        <v>86.99703384388766</v>
      </c>
      <c r="E20" s="78"/>
      <c r="F20" s="72">
        <v>84.75723529646467</v>
      </c>
      <c r="G20" s="72">
        <v>88.75585315602173</v>
      </c>
      <c r="H20" s="78">
        <v>97.12227644600978</v>
      </c>
      <c r="I20" s="78"/>
      <c r="J20" s="72">
        <v>80.16087140585132</v>
      </c>
      <c r="K20" s="72">
        <v>84.10202208819756</v>
      </c>
      <c r="L20" s="78">
        <v>91.93634410510941</v>
      </c>
    </row>
    <row r="21" spans="1:12" s="2" customFormat="1" ht="12.75" customHeight="1">
      <c r="A21" s="73" t="s">
        <v>16</v>
      </c>
      <c r="B21" s="72">
        <v>104.87484567207663</v>
      </c>
      <c r="C21" s="72">
        <v>107.69525931427157</v>
      </c>
      <c r="D21" s="77">
        <v>112.53734010607852</v>
      </c>
      <c r="E21" s="77"/>
      <c r="F21" s="72">
        <v>119.41289198240328</v>
      </c>
      <c r="G21" s="72">
        <v>122.3102293358683</v>
      </c>
      <c r="H21" s="77">
        <v>127.46942634745935</v>
      </c>
      <c r="I21" s="77"/>
      <c r="J21" s="72">
        <v>111.93431462247297</v>
      </c>
      <c r="K21" s="72">
        <v>114.78829462858937</v>
      </c>
      <c r="L21" s="77">
        <v>119.78699600474894</v>
      </c>
    </row>
    <row r="22" spans="1:12" s="2" customFormat="1" ht="15.75" customHeight="1">
      <c r="A22" s="75" t="s">
        <v>176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s="2" customFormat="1" ht="12.75" customHeight="1">
      <c r="A23" s="74" t="s">
        <v>20</v>
      </c>
      <c r="B23" s="72">
        <v>123.33464159560424</v>
      </c>
      <c r="C23" s="72">
        <v>125.2436753915234</v>
      </c>
      <c r="D23" s="77">
        <v>127.22319012492123</v>
      </c>
      <c r="E23" s="77"/>
      <c r="F23" s="72">
        <v>174.18439716312056</v>
      </c>
      <c r="G23" s="72">
        <v>178.34219334514668</v>
      </c>
      <c r="H23" s="77">
        <v>180.72452769900548</v>
      </c>
      <c r="I23" s="76"/>
      <c r="J23" s="72">
        <v>147.84705795387345</v>
      </c>
      <c r="K23" s="72">
        <v>150.78805789194513</v>
      </c>
      <c r="L23" s="77">
        <v>152.97612181335793</v>
      </c>
    </row>
    <row r="24" spans="1:12" s="2" customFormat="1" ht="12.75" customHeight="1">
      <c r="A24" s="74" t="s">
        <v>19</v>
      </c>
      <c r="B24" s="72">
        <v>109.74286083473316</v>
      </c>
      <c r="C24" s="72">
        <v>113.50637342315567</v>
      </c>
      <c r="D24" s="77">
        <v>115.89204393249398</v>
      </c>
      <c r="E24" s="77"/>
      <c r="F24" s="72">
        <v>148.75259875259877</v>
      </c>
      <c r="G24" s="72">
        <v>152.5395033860045</v>
      </c>
      <c r="H24" s="77">
        <v>155.6861069572029</v>
      </c>
      <c r="I24" s="76"/>
      <c r="J24" s="72">
        <v>128.56426374214257</v>
      </c>
      <c r="K24" s="72">
        <v>132.3805300678787</v>
      </c>
      <c r="L24" s="77">
        <v>135.1786022433132</v>
      </c>
    </row>
    <row r="25" spans="1:12" ht="12.75" customHeight="1">
      <c r="A25" s="74" t="s">
        <v>18</v>
      </c>
      <c r="B25" s="72">
        <v>118.49902310079301</v>
      </c>
      <c r="C25" s="72">
        <v>121.06550054074387</v>
      </c>
      <c r="D25" s="72">
        <v>123.18595051182324</v>
      </c>
      <c r="E25" s="72"/>
      <c r="F25" s="72">
        <v>165.12649635937308</v>
      </c>
      <c r="G25" s="72">
        <v>169.0985822951151</v>
      </c>
      <c r="H25" s="72">
        <v>171.7272262026612</v>
      </c>
      <c r="I25" s="76"/>
      <c r="J25" s="72">
        <v>140.98309926208046</v>
      </c>
      <c r="K25" s="72">
        <v>144.21533402350647</v>
      </c>
      <c r="L25" s="72">
        <v>146.60879872575288</v>
      </c>
    </row>
    <row r="26" spans="1:12" ht="12.75" customHeight="1">
      <c r="A26" s="73" t="s">
        <v>174</v>
      </c>
      <c r="B26" s="72">
        <v>90.9837413162258</v>
      </c>
      <c r="C26" s="72">
        <v>93.27900220565253</v>
      </c>
      <c r="D26" s="72">
        <v>98.34838102012776</v>
      </c>
      <c r="E26" s="72"/>
      <c r="F26" s="72">
        <v>129.96053497040123</v>
      </c>
      <c r="G26" s="72">
        <v>132.77024916381254</v>
      </c>
      <c r="H26" s="72">
        <v>139.44145600381802</v>
      </c>
      <c r="I26" s="76"/>
      <c r="J26" s="72">
        <v>109.96509692556853</v>
      </c>
      <c r="K26" s="72">
        <v>112.513954504455</v>
      </c>
      <c r="L26" s="72">
        <v>118.3466814334309</v>
      </c>
    </row>
    <row r="27" spans="1:12" ht="12.75" customHeight="1">
      <c r="A27" s="73" t="s">
        <v>16</v>
      </c>
      <c r="B27" s="72">
        <v>115.00504602658712</v>
      </c>
      <c r="C27" s="72">
        <v>116.2074167801088</v>
      </c>
      <c r="D27" s="72">
        <v>117.02539082733318</v>
      </c>
      <c r="E27" s="72"/>
      <c r="F27" s="72">
        <v>169.96398473914533</v>
      </c>
      <c r="G27" s="72">
        <v>170.89632914394585</v>
      </c>
      <c r="H27" s="72">
        <v>171.2793121512857</v>
      </c>
      <c r="I27" s="76"/>
      <c r="J27" s="72">
        <v>141.70744661675818</v>
      </c>
      <c r="K27" s="72">
        <v>142.77428716453352</v>
      </c>
      <c r="L27" s="72">
        <v>143.38090725174013</v>
      </c>
    </row>
    <row r="28" spans="1:12" ht="15.75" customHeight="1">
      <c r="A28" s="75" t="s">
        <v>175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12.75" customHeight="1">
      <c r="A29" s="74" t="s">
        <v>20</v>
      </c>
      <c r="B29" s="72">
        <v>41.168187247118</v>
      </c>
      <c r="C29" s="72">
        <v>41.416090189063546</v>
      </c>
      <c r="D29" s="72">
        <v>41.212248446285884</v>
      </c>
      <c r="E29" s="72"/>
      <c r="F29" s="72">
        <v>43.8965559089599</v>
      </c>
      <c r="G29" s="72">
        <v>44.15625094849303</v>
      </c>
      <c r="H29" s="72">
        <v>43.95964464821591</v>
      </c>
      <c r="I29" s="72"/>
      <c r="J29" s="72">
        <v>42.55945701334131</v>
      </c>
      <c r="K29" s="72">
        <v>42.81507638270122</v>
      </c>
      <c r="L29" s="72">
        <v>42.61571590694644</v>
      </c>
    </row>
    <row r="30" spans="1:12" ht="12.75" customHeight="1">
      <c r="A30" s="74" t="s">
        <v>19</v>
      </c>
      <c r="B30" s="72">
        <v>40.38144211462194</v>
      </c>
      <c r="C30" s="72">
        <v>40.75037696094585</v>
      </c>
      <c r="D30" s="72">
        <v>40.58244295409341</v>
      </c>
      <c r="E30" s="72"/>
      <c r="F30" s="72">
        <v>42.70010733245018</v>
      </c>
      <c r="G30" s="72">
        <v>43.03388383511957</v>
      </c>
      <c r="H30" s="72">
        <v>42.88096684310493</v>
      </c>
      <c r="I30" s="72"/>
      <c r="J30" s="72">
        <v>41.55965261399371</v>
      </c>
      <c r="K30" s="72">
        <v>41.91184999460271</v>
      </c>
      <c r="L30" s="72">
        <v>41.752392403199686</v>
      </c>
    </row>
    <row r="31" spans="1:12" ht="12.75" customHeight="1">
      <c r="A31" s="74" t="s">
        <v>18</v>
      </c>
      <c r="B31" s="72">
        <v>40.89676801235172</v>
      </c>
      <c r="C31" s="72">
        <v>41.18593262352584</v>
      </c>
      <c r="D31" s="72">
        <v>40.99441880563478</v>
      </c>
      <c r="E31" s="72"/>
      <c r="F31" s="72">
        <v>43.48572263394161</v>
      </c>
      <c r="G31" s="72">
        <v>43.77015546964443</v>
      </c>
      <c r="H31" s="72">
        <v>43.58835447322833</v>
      </c>
      <c r="I31" s="72"/>
      <c r="J31" s="72">
        <v>42.2153556849044</v>
      </c>
      <c r="K31" s="72">
        <v>42.50359982470419</v>
      </c>
      <c r="L31" s="72">
        <v>42.317850799439896</v>
      </c>
    </row>
    <row r="32" spans="1:12" ht="12.75" customHeight="1">
      <c r="A32" s="73" t="s">
        <v>174</v>
      </c>
      <c r="B32" s="72">
        <v>39.232470638582534</v>
      </c>
      <c r="C32" s="72">
        <v>39.49374350063688</v>
      </c>
      <c r="D32" s="72">
        <v>39.481786694333515</v>
      </c>
      <c r="E32" s="72"/>
      <c r="F32" s="72">
        <v>41.84616736905079</v>
      </c>
      <c r="G32" s="72">
        <v>42.09853746670429</v>
      </c>
      <c r="H32" s="72">
        <v>42.10468512327219</v>
      </c>
      <c r="I32" s="72"/>
      <c r="J32" s="72">
        <v>40.57516412195279</v>
      </c>
      <c r="K32" s="72">
        <v>40.83276887208258</v>
      </c>
      <c r="L32" s="72">
        <v>40.83132722747202</v>
      </c>
    </row>
    <row r="33" spans="1:12" ht="12.75" customHeight="1">
      <c r="A33" s="71" t="s">
        <v>16</v>
      </c>
      <c r="B33" s="70">
        <v>41.263711929905945</v>
      </c>
      <c r="C33" s="70">
        <v>41.41895196873396</v>
      </c>
      <c r="D33" s="70">
        <v>41.07445403423242</v>
      </c>
      <c r="E33" s="70"/>
      <c r="F33" s="70">
        <v>44.34387035004879</v>
      </c>
      <c r="G33" s="70">
        <v>44.47675808211423</v>
      </c>
      <c r="H33" s="70">
        <v>44.11064196672056</v>
      </c>
      <c r="I33" s="70"/>
      <c r="J33" s="70">
        <v>42.847922056896884</v>
      </c>
      <c r="K33" s="70">
        <v>42.99195822358837</v>
      </c>
      <c r="L33" s="70">
        <v>42.63654529461104</v>
      </c>
    </row>
    <row r="34" spans="1:9" s="2" customFormat="1" ht="12.75" customHeight="1">
      <c r="A34" s="5" t="s">
        <v>0</v>
      </c>
      <c r="B34" s="5"/>
      <c r="C34" s="5"/>
      <c r="D34" s="5"/>
      <c r="E34" s="5"/>
      <c r="F34" s="5"/>
      <c r="G34" s="5"/>
      <c r="H34" s="69"/>
      <c r="I34" s="4"/>
    </row>
  </sheetData>
  <sheetProtection/>
  <mergeCells count="11">
    <mergeCell ref="A10:L10"/>
    <mergeCell ref="A16:L16"/>
    <mergeCell ref="A22:L22"/>
    <mergeCell ref="A28:L28"/>
    <mergeCell ref="A34:G34"/>
    <mergeCell ref="A1:L1"/>
    <mergeCell ref="A2:A3"/>
    <mergeCell ref="B2:D2"/>
    <mergeCell ref="F2:H2"/>
    <mergeCell ref="J2:L2"/>
    <mergeCell ref="A4:L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A1:N105"/>
  <sheetViews>
    <sheetView zoomScaleSheetLayoutView="100" zoomScalePageLayoutView="0" workbookViewId="0" topLeftCell="A1">
      <selection activeCell="C111" sqref="C111"/>
    </sheetView>
  </sheetViews>
  <sheetFormatPr defaultColWidth="9.140625" defaultRowHeight="15"/>
  <cols>
    <col min="1" max="1" width="11.7109375" style="1" customWidth="1"/>
    <col min="2" max="4" width="8.140625" style="91" customWidth="1"/>
    <col min="5" max="10" width="8.140625" style="1" customWidth="1"/>
    <col min="11" max="16384" width="9.140625" style="1" customWidth="1"/>
  </cols>
  <sheetData>
    <row r="1" spans="1:14" s="101" customFormat="1" ht="15.75" customHeight="1">
      <c r="A1" s="100" t="s">
        <v>185</v>
      </c>
      <c r="B1" s="100"/>
      <c r="C1" s="100"/>
      <c r="D1" s="100"/>
      <c r="E1" s="100"/>
      <c r="F1" s="100"/>
      <c r="G1" s="100"/>
      <c r="H1" s="100"/>
      <c r="I1" s="100"/>
      <c r="J1" s="100"/>
      <c r="K1" s="89"/>
      <c r="L1" s="89"/>
      <c r="M1" s="89"/>
      <c r="N1" s="89"/>
    </row>
    <row r="2" spans="1:10" ht="12.75" customHeight="1">
      <c r="A2" s="28" t="s">
        <v>24</v>
      </c>
      <c r="B2" s="97" t="s">
        <v>29</v>
      </c>
      <c r="C2" s="97"/>
      <c r="D2" s="97"/>
      <c r="E2" s="97"/>
      <c r="F2" s="97"/>
      <c r="G2" s="97"/>
      <c r="H2" s="97"/>
      <c r="I2" s="97"/>
      <c r="J2" s="97"/>
    </row>
    <row r="3" spans="1:10" ht="12.75">
      <c r="A3" s="39"/>
      <c r="B3" s="99" t="s">
        <v>22</v>
      </c>
      <c r="C3" s="99"/>
      <c r="D3" s="99"/>
      <c r="E3" s="98"/>
      <c r="F3" s="97" t="s">
        <v>21</v>
      </c>
      <c r="G3" s="97"/>
      <c r="H3" s="97"/>
      <c r="I3" s="97"/>
      <c r="J3" s="97"/>
    </row>
    <row r="4" spans="1:10" ht="25.5" customHeight="1">
      <c r="A4" s="38"/>
      <c r="B4" s="96" t="s">
        <v>20</v>
      </c>
      <c r="C4" s="96" t="s">
        <v>19</v>
      </c>
      <c r="D4" s="96" t="s">
        <v>18</v>
      </c>
      <c r="E4" s="22"/>
      <c r="F4" s="23" t="s">
        <v>20</v>
      </c>
      <c r="G4" s="23" t="s">
        <v>19</v>
      </c>
      <c r="H4" s="23" t="s">
        <v>18</v>
      </c>
      <c r="I4" s="22" t="s">
        <v>27</v>
      </c>
      <c r="J4" s="22" t="s">
        <v>16</v>
      </c>
    </row>
    <row r="5" spans="1:10" ht="15.75" customHeight="1">
      <c r="A5" s="92">
        <v>2007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2.75">
      <c r="A6" s="1" t="s">
        <v>168</v>
      </c>
      <c r="B6" s="91">
        <v>232</v>
      </c>
      <c r="C6" s="91">
        <v>347</v>
      </c>
      <c r="D6" s="91">
        <v>579</v>
      </c>
      <c r="F6" s="10">
        <v>17.682926829268293</v>
      </c>
      <c r="G6" s="10">
        <v>18.9410480349345</v>
      </c>
      <c r="H6" s="10">
        <v>18.416030534351144</v>
      </c>
      <c r="I6" s="10">
        <v>17.75275844402514</v>
      </c>
      <c r="J6" s="10">
        <v>20.028790757678806</v>
      </c>
    </row>
    <row r="7" spans="1:10" ht="12.75">
      <c r="A7" s="1" t="s">
        <v>182</v>
      </c>
      <c r="B7" s="91">
        <v>72</v>
      </c>
      <c r="C7" s="91">
        <v>136</v>
      </c>
      <c r="D7" s="91">
        <v>208</v>
      </c>
      <c r="F7" s="10">
        <v>5.487804878048781</v>
      </c>
      <c r="G7" s="10">
        <v>7.423580786026202</v>
      </c>
      <c r="H7" s="10">
        <v>6.615776081424936</v>
      </c>
      <c r="I7" s="10">
        <v>5.983605533132567</v>
      </c>
      <c r="J7" s="10">
        <v>5.773217885648235</v>
      </c>
    </row>
    <row r="8" spans="1:10" ht="12.75">
      <c r="A8" s="1" t="s">
        <v>10</v>
      </c>
      <c r="B8" s="91">
        <v>88</v>
      </c>
      <c r="C8" s="91">
        <v>172</v>
      </c>
      <c r="D8" s="91">
        <v>260</v>
      </c>
      <c r="F8" s="10">
        <v>6.707317073170732</v>
      </c>
      <c r="G8" s="10">
        <v>9.388646288209607</v>
      </c>
      <c r="H8" s="10">
        <v>8.269720101781171</v>
      </c>
      <c r="I8" s="10">
        <v>6.865183000737252</v>
      </c>
      <c r="J8" s="10">
        <v>6.685250531439568</v>
      </c>
    </row>
    <row r="9" spans="1:10" ht="12.75">
      <c r="A9" s="1" t="s">
        <v>9</v>
      </c>
      <c r="B9" s="91">
        <v>334</v>
      </c>
      <c r="C9" s="91">
        <v>476</v>
      </c>
      <c r="D9" s="91">
        <v>810</v>
      </c>
      <c r="F9" s="10">
        <v>25.45731707317073</v>
      </c>
      <c r="G9" s="10">
        <v>25.982532751091703</v>
      </c>
      <c r="H9" s="10">
        <v>25.763358778625957</v>
      </c>
      <c r="I9" s="10">
        <v>24.10936308995714</v>
      </c>
      <c r="J9" s="10">
        <v>25.83580118517886</v>
      </c>
    </row>
    <row r="10" spans="1:10" ht="12.75">
      <c r="A10" s="1" t="s">
        <v>8</v>
      </c>
      <c r="B10" s="91">
        <v>321</v>
      </c>
      <c r="C10" s="91">
        <v>396</v>
      </c>
      <c r="D10" s="91">
        <v>717</v>
      </c>
      <c r="F10" s="10">
        <v>24.466463414634145</v>
      </c>
      <c r="G10" s="10">
        <v>21.61572052401747</v>
      </c>
      <c r="H10" s="10">
        <v>22.80534351145038</v>
      </c>
      <c r="I10" s="10">
        <v>25.001561972834168</v>
      </c>
      <c r="J10" s="10">
        <v>25.12310793789248</v>
      </c>
    </row>
    <row r="11" spans="1:10" ht="12.75">
      <c r="A11" s="1" t="s">
        <v>7</v>
      </c>
      <c r="B11" s="91">
        <v>189</v>
      </c>
      <c r="C11" s="91">
        <v>195</v>
      </c>
      <c r="D11" s="91">
        <v>384</v>
      </c>
      <c r="F11" s="10">
        <v>14.405487804878048</v>
      </c>
      <c r="G11" s="10">
        <v>10.64410480349345</v>
      </c>
      <c r="H11" s="10">
        <v>12.213740458015266</v>
      </c>
      <c r="I11" s="10">
        <v>13.324877853724368</v>
      </c>
      <c r="J11" s="10">
        <v>11.447132056251773</v>
      </c>
    </row>
    <row r="12" spans="1:10" ht="12.75">
      <c r="A12" s="1" t="s">
        <v>6</v>
      </c>
      <c r="B12" s="91">
        <v>52</v>
      </c>
      <c r="C12" s="91">
        <v>73</v>
      </c>
      <c r="D12" s="91">
        <v>125</v>
      </c>
      <c r="F12" s="10">
        <v>3.9634146341463414</v>
      </c>
      <c r="G12" s="10">
        <v>3.9847161572052405</v>
      </c>
      <c r="H12" s="10">
        <v>3.975826972010178</v>
      </c>
      <c r="I12" s="10">
        <v>4.286678246091944</v>
      </c>
      <c r="J12" s="10">
        <v>3.2420101072638716</v>
      </c>
    </row>
    <row r="13" spans="1:10" ht="12.75">
      <c r="A13" s="1" t="s">
        <v>181</v>
      </c>
      <c r="B13" s="91">
        <v>24</v>
      </c>
      <c r="C13" s="91">
        <v>37</v>
      </c>
      <c r="D13" s="91">
        <v>61</v>
      </c>
      <c r="F13" s="10">
        <v>1.8292682926829267</v>
      </c>
      <c r="G13" s="10">
        <v>2.019650655021834</v>
      </c>
      <c r="H13" s="10">
        <v>1.940203562340967</v>
      </c>
      <c r="I13" s="10">
        <v>2.6759718594974196</v>
      </c>
      <c r="J13" s="10">
        <v>1.8646895386464073</v>
      </c>
    </row>
    <row r="14" spans="1:10" ht="12.75">
      <c r="A14" s="3" t="s">
        <v>1</v>
      </c>
      <c r="B14" s="95">
        <v>1312</v>
      </c>
      <c r="C14" s="95">
        <v>1832</v>
      </c>
      <c r="D14" s="95">
        <v>3144</v>
      </c>
      <c r="E14" s="3"/>
      <c r="F14" s="94">
        <v>100</v>
      </c>
      <c r="G14" s="94">
        <v>100</v>
      </c>
      <c r="H14" s="94">
        <v>100</v>
      </c>
      <c r="I14" s="94">
        <v>100</v>
      </c>
      <c r="J14" s="94">
        <v>100</v>
      </c>
    </row>
    <row r="15" spans="1:10" ht="15.75" customHeight="1">
      <c r="A15" s="92">
        <v>2008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1" t="s">
        <v>168</v>
      </c>
      <c r="B16" s="91">
        <v>362</v>
      </c>
      <c r="C16" s="91">
        <v>414</v>
      </c>
      <c r="D16" s="91">
        <v>776</v>
      </c>
      <c r="F16" s="10">
        <v>17.929668152550768</v>
      </c>
      <c r="G16" s="10">
        <v>18.157894736842106</v>
      </c>
      <c r="H16" s="10">
        <v>18.05070946731798</v>
      </c>
      <c r="I16" s="10">
        <v>17.576832571826447</v>
      </c>
      <c r="J16" s="10">
        <v>19.832747300456067</v>
      </c>
    </row>
    <row r="17" spans="1:10" ht="12.75">
      <c r="A17" s="1" t="s">
        <v>182</v>
      </c>
      <c r="B17" s="91">
        <v>114</v>
      </c>
      <c r="C17" s="91">
        <v>164</v>
      </c>
      <c r="D17" s="91">
        <v>278</v>
      </c>
      <c r="F17" s="10">
        <v>5.646359583952452</v>
      </c>
      <c r="G17" s="10">
        <v>7.192982456140351</v>
      </c>
      <c r="H17" s="10">
        <v>6.466620144219585</v>
      </c>
      <c r="I17" s="10">
        <v>5.835565336274326</v>
      </c>
      <c r="J17" s="10">
        <v>5.70571956203262</v>
      </c>
    </row>
    <row r="18" spans="1:10" ht="12.75">
      <c r="A18" s="1" t="s">
        <v>10</v>
      </c>
      <c r="B18" s="91">
        <v>212</v>
      </c>
      <c r="C18" s="91">
        <v>211</v>
      </c>
      <c r="D18" s="91">
        <v>423</v>
      </c>
      <c r="F18" s="10">
        <v>10.500247647350173</v>
      </c>
      <c r="G18" s="10">
        <v>9.25438596491228</v>
      </c>
      <c r="H18" s="10">
        <v>9.839497557571528</v>
      </c>
      <c r="I18" s="10">
        <v>8.310674479947549</v>
      </c>
      <c r="J18" s="10">
        <v>7.479548274043165</v>
      </c>
    </row>
    <row r="19" spans="1:10" ht="12.75">
      <c r="A19" s="1" t="s">
        <v>9</v>
      </c>
      <c r="B19" s="91">
        <v>517</v>
      </c>
      <c r="C19" s="91">
        <v>573</v>
      </c>
      <c r="D19" s="91">
        <v>1090</v>
      </c>
      <c r="F19" s="10">
        <v>25.606736007924713</v>
      </c>
      <c r="G19" s="10">
        <v>25.13157894736842</v>
      </c>
      <c r="H19" s="10">
        <v>25.354733658990465</v>
      </c>
      <c r="I19" s="10">
        <v>24.75668203233397</v>
      </c>
      <c r="J19" s="10">
        <v>25.480999636110813</v>
      </c>
    </row>
    <row r="20" spans="1:10" ht="12.75">
      <c r="A20" s="1" t="s">
        <v>8</v>
      </c>
      <c r="B20" s="91">
        <v>469</v>
      </c>
      <c r="C20" s="91">
        <v>516</v>
      </c>
      <c r="D20" s="91">
        <v>985</v>
      </c>
      <c r="F20" s="10">
        <v>23.229321446260524</v>
      </c>
      <c r="G20" s="10">
        <v>22.63157894736842</v>
      </c>
      <c r="H20" s="10">
        <v>22.912305187252848</v>
      </c>
      <c r="I20" s="10">
        <v>23.701584171499142</v>
      </c>
      <c r="J20" s="10">
        <v>24.634983488659138</v>
      </c>
    </row>
    <row r="21" spans="1:10" ht="12.75">
      <c r="A21" s="1" t="s">
        <v>7</v>
      </c>
      <c r="B21" s="91">
        <v>251</v>
      </c>
      <c r="C21" s="91">
        <v>260</v>
      </c>
      <c r="D21" s="91">
        <v>511</v>
      </c>
      <c r="F21" s="10">
        <v>12.431896978702328</v>
      </c>
      <c r="G21" s="10">
        <v>11.403508771929824</v>
      </c>
      <c r="H21" s="10">
        <v>11.886485229123052</v>
      </c>
      <c r="I21" s="10">
        <v>13.219217418262952</v>
      </c>
      <c r="J21" s="10">
        <v>11.742137843741578</v>
      </c>
    </row>
    <row r="22" spans="1:10" ht="12.75">
      <c r="A22" s="1" t="s">
        <v>6</v>
      </c>
      <c r="B22" s="91">
        <v>67</v>
      </c>
      <c r="C22" s="91">
        <v>96</v>
      </c>
      <c r="D22" s="91">
        <v>163</v>
      </c>
      <c r="F22" s="10">
        <v>3.3184744923229323</v>
      </c>
      <c r="G22" s="10">
        <v>4.2105263157894735</v>
      </c>
      <c r="H22" s="10">
        <v>3.791579437078391</v>
      </c>
      <c r="I22" s="10">
        <v>4.1583866557565345</v>
      </c>
      <c r="J22" s="10">
        <v>3.3233989137855273</v>
      </c>
    </row>
    <row r="23" spans="1:10" ht="12.75" customHeight="1">
      <c r="A23" s="1" t="s">
        <v>181</v>
      </c>
      <c r="B23" s="91">
        <v>27</v>
      </c>
      <c r="C23" s="91">
        <v>46</v>
      </c>
      <c r="D23" s="91">
        <v>73</v>
      </c>
      <c r="F23" s="10">
        <v>1.337295690936107</v>
      </c>
      <c r="G23" s="10">
        <v>2.017543859649123</v>
      </c>
      <c r="H23" s="10">
        <v>1.6980693184461504</v>
      </c>
      <c r="I23" s="10">
        <v>2.4410573340990753</v>
      </c>
      <c r="J23" s="10">
        <v>1.800464981171094</v>
      </c>
    </row>
    <row r="24" spans="1:10" ht="12.75">
      <c r="A24" s="16" t="s">
        <v>1</v>
      </c>
      <c r="B24" s="93">
        <v>2019</v>
      </c>
      <c r="C24" s="93">
        <v>2280</v>
      </c>
      <c r="D24" s="93">
        <v>4299</v>
      </c>
      <c r="E24" s="16"/>
      <c r="F24" s="15">
        <v>100</v>
      </c>
      <c r="G24" s="15">
        <v>100</v>
      </c>
      <c r="H24" s="15">
        <v>100</v>
      </c>
      <c r="I24" s="15">
        <v>100</v>
      </c>
      <c r="J24" s="15">
        <v>100</v>
      </c>
    </row>
    <row r="25" spans="1:10" s="2" customFormat="1" ht="15.75" customHeight="1">
      <c r="A25" s="92">
        <v>2009</v>
      </c>
      <c r="B25" s="92"/>
      <c r="C25" s="92"/>
      <c r="D25" s="92"/>
      <c r="E25" s="92"/>
      <c r="F25" s="92"/>
      <c r="G25" s="92"/>
      <c r="H25" s="92"/>
      <c r="I25" s="92"/>
      <c r="J25" s="92"/>
    </row>
    <row r="26" spans="1:14" s="101" customFormat="1" ht="15.75" customHeight="1">
      <c r="A26" s="1" t="s">
        <v>168</v>
      </c>
      <c r="B26" s="11">
        <v>443</v>
      </c>
      <c r="C26" s="11">
        <v>426</v>
      </c>
      <c r="D26" s="11">
        <v>869</v>
      </c>
      <c r="E26" s="1"/>
      <c r="F26" s="10">
        <v>18.19301848049281</v>
      </c>
      <c r="G26" s="10">
        <v>16.093690970910465</v>
      </c>
      <c r="H26" s="10">
        <v>17.0995670995671</v>
      </c>
      <c r="I26" s="10">
        <v>17.47045800101363</v>
      </c>
      <c r="J26" s="10">
        <v>20.122366092844803</v>
      </c>
      <c r="K26" s="89"/>
      <c r="L26" s="89"/>
      <c r="M26" s="89"/>
      <c r="N26" s="89"/>
    </row>
    <row r="27" spans="1:10" ht="12.75" customHeight="1">
      <c r="A27" s="1" t="s">
        <v>182</v>
      </c>
      <c r="B27" s="11">
        <v>129</v>
      </c>
      <c r="C27" s="11">
        <v>184</v>
      </c>
      <c r="D27" s="11">
        <v>313</v>
      </c>
      <c r="F27" s="10">
        <v>5.297741273100616</v>
      </c>
      <c r="G27" s="10">
        <v>6.951265583679637</v>
      </c>
      <c r="H27" s="10">
        <v>6.1589925226288855</v>
      </c>
      <c r="I27" s="10">
        <v>5.7861417126801635</v>
      </c>
      <c r="J27" s="10">
        <v>5.641037164467846</v>
      </c>
    </row>
    <row r="28" spans="1:10" ht="12.75">
      <c r="A28" s="1" t="s">
        <v>10</v>
      </c>
      <c r="B28" s="11">
        <v>260</v>
      </c>
      <c r="C28" s="11">
        <v>252</v>
      </c>
      <c r="D28" s="11">
        <v>512</v>
      </c>
      <c r="F28" s="10">
        <v>10.677618069815194</v>
      </c>
      <c r="G28" s="10">
        <v>9.520211560256895</v>
      </c>
      <c r="H28" s="10">
        <v>10.074773711137347</v>
      </c>
      <c r="I28" s="10">
        <v>8.92750762445873</v>
      </c>
      <c r="J28" s="10">
        <v>7.88544326354174</v>
      </c>
    </row>
    <row r="29" spans="1:10" ht="25.5" customHeight="1">
      <c r="A29" s="1" t="s">
        <v>9</v>
      </c>
      <c r="B29" s="11">
        <v>661</v>
      </c>
      <c r="C29" s="11">
        <v>676</v>
      </c>
      <c r="D29" s="11">
        <v>1337</v>
      </c>
      <c r="F29" s="10">
        <v>27.145790554414784</v>
      </c>
      <c r="G29" s="10">
        <v>25.53834529656215</v>
      </c>
      <c r="H29" s="10">
        <v>26.30853994490358</v>
      </c>
      <c r="I29" s="10">
        <v>25.152711462028858</v>
      </c>
      <c r="J29" s="10">
        <v>25.078464591905735</v>
      </c>
    </row>
    <row r="30" spans="1:10" ht="15.75" customHeight="1">
      <c r="A30" s="1" t="s">
        <v>8</v>
      </c>
      <c r="B30" s="11">
        <v>536</v>
      </c>
      <c r="C30" s="11">
        <v>620</v>
      </c>
      <c r="D30" s="11">
        <v>1156</v>
      </c>
      <c r="F30" s="10">
        <v>22.012320328542096</v>
      </c>
      <c r="G30" s="10">
        <v>23.422742727616168</v>
      </c>
      <c r="H30" s="10">
        <v>22.746950019677293</v>
      </c>
      <c r="I30" s="10">
        <v>22.89293748388416</v>
      </c>
      <c r="J30" s="10">
        <v>24.18151736881546</v>
      </c>
    </row>
    <row r="31" spans="1:10" ht="12.75">
      <c r="A31" s="1" t="s">
        <v>7</v>
      </c>
      <c r="B31" s="11">
        <v>286</v>
      </c>
      <c r="C31" s="11">
        <v>330</v>
      </c>
      <c r="D31" s="11">
        <v>616</v>
      </c>
      <c r="F31" s="10">
        <v>11.745379876796715</v>
      </c>
      <c r="G31" s="10">
        <v>12.46694370986022</v>
      </c>
      <c r="H31" s="10">
        <v>12.121212121212121</v>
      </c>
      <c r="I31" s="10">
        <v>13.155859051988584</v>
      </c>
      <c r="J31" s="10">
        <v>11.831718403304345</v>
      </c>
    </row>
    <row r="32" spans="1:10" ht="12.75">
      <c r="A32" s="1" t="s">
        <v>6</v>
      </c>
      <c r="B32" s="11">
        <v>89</v>
      </c>
      <c r="C32" s="11">
        <v>114</v>
      </c>
      <c r="D32" s="11">
        <v>203</v>
      </c>
      <c r="F32" s="10">
        <v>3.655030800821355</v>
      </c>
      <c r="G32" s="10">
        <v>4.306762372497166</v>
      </c>
      <c r="H32" s="10">
        <v>3.994490358126722</v>
      </c>
      <c r="I32" s="10">
        <v>4.2616945415099545</v>
      </c>
      <c r="J32" s="10">
        <v>3.45432331278918</v>
      </c>
    </row>
    <row r="33" spans="1:10" ht="12.75">
      <c r="A33" s="1" t="s">
        <v>181</v>
      </c>
      <c r="B33" s="11">
        <v>31</v>
      </c>
      <c r="C33" s="11">
        <v>45</v>
      </c>
      <c r="D33" s="11">
        <v>76</v>
      </c>
      <c r="F33" s="10">
        <v>1.273100616016427</v>
      </c>
      <c r="G33" s="10">
        <v>1.7000377786173027</v>
      </c>
      <c r="H33" s="10">
        <v>1.49547422274695</v>
      </c>
      <c r="I33" s="10">
        <v>2.3526901224359147</v>
      </c>
      <c r="J33" s="10">
        <v>1.8051298023308922</v>
      </c>
    </row>
    <row r="34" spans="1:10" ht="12.75">
      <c r="A34" s="7" t="s">
        <v>1</v>
      </c>
      <c r="B34" s="8">
        <v>2435</v>
      </c>
      <c r="C34" s="8">
        <v>2647</v>
      </c>
      <c r="D34" s="8">
        <v>5082</v>
      </c>
      <c r="E34" s="7"/>
      <c r="F34" s="6">
        <v>100</v>
      </c>
      <c r="G34" s="6">
        <v>100</v>
      </c>
      <c r="H34" s="6">
        <v>100</v>
      </c>
      <c r="I34" s="6">
        <v>100</v>
      </c>
      <c r="J34" s="6">
        <v>100</v>
      </c>
    </row>
    <row r="35" spans="1:10" ht="12.75">
      <c r="A35" s="102" t="s">
        <v>0</v>
      </c>
      <c r="B35" s="102"/>
      <c r="C35" s="102"/>
      <c r="D35" s="102"/>
      <c r="E35" s="102"/>
      <c r="F35" s="102"/>
      <c r="G35" s="102"/>
      <c r="H35" s="102"/>
      <c r="I35" s="102"/>
      <c r="J35" s="102"/>
    </row>
    <row r="36" spans="1:10" ht="12.75">
      <c r="A36" s="90" t="s">
        <v>184</v>
      </c>
      <c r="B36" s="90"/>
      <c r="C36" s="90"/>
      <c r="D36" s="90"/>
      <c r="E36" s="90"/>
      <c r="F36" s="90"/>
      <c r="G36" s="90"/>
      <c r="H36" s="90"/>
      <c r="I36" s="90"/>
      <c r="J36" s="90"/>
    </row>
    <row r="37" spans="1:10" ht="12.75">
      <c r="A37" s="28" t="s">
        <v>183</v>
      </c>
      <c r="B37" s="97" t="s">
        <v>28</v>
      </c>
      <c r="C37" s="97"/>
      <c r="D37" s="97"/>
      <c r="E37" s="97"/>
      <c r="F37" s="97"/>
      <c r="G37" s="97"/>
      <c r="H37" s="97"/>
      <c r="I37" s="97"/>
      <c r="J37" s="97"/>
    </row>
    <row r="38" spans="1:10" ht="12.75">
      <c r="A38" s="27"/>
      <c r="B38" s="99" t="s">
        <v>22</v>
      </c>
      <c r="C38" s="99"/>
      <c r="D38" s="99"/>
      <c r="E38" s="98"/>
      <c r="F38" s="97" t="s">
        <v>21</v>
      </c>
      <c r="G38" s="97"/>
      <c r="H38" s="97"/>
      <c r="I38" s="97"/>
      <c r="J38" s="97"/>
    </row>
    <row r="39" spans="1:10" s="3" customFormat="1" ht="25.5">
      <c r="A39" s="24"/>
      <c r="B39" s="96" t="s">
        <v>20</v>
      </c>
      <c r="C39" s="96" t="s">
        <v>19</v>
      </c>
      <c r="D39" s="96" t="s">
        <v>18</v>
      </c>
      <c r="E39" s="22"/>
      <c r="F39" s="23" t="s">
        <v>20</v>
      </c>
      <c r="G39" s="23" t="s">
        <v>19</v>
      </c>
      <c r="H39" s="23" t="s">
        <v>18</v>
      </c>
      <c r="I39" s="22" t="s">
        <v>27</v>
      </c>
      <c r="J39" s="22" t="s">
        <v>16</v>
      </c>
    </row>
    <row r="40" spans="1:10" ht="15.75" customHeight="1">
      <c r="A40" s="92">
        <v>2007</v>
      </c>
      <c r="B40" s="92"/>
      <c r="C40" s="92"/>
      <c r="D40" s="92"/>
      <c r="E40" s="92"/>
      <c r="F40" s="92"/>
      <c r="G40" s="92"/>
      <c r="H40" s="92"/>
      <c r="I40" s="92"/>
      <c r="J40" s="92"/>
    </row>
    <row r="41" spans="1:10" ht="12.75">
      <c r="A41" s="1" t="s">
        <v>168</v>
      </c>
      <c r="B41" s="91">
        <v>204</v>
      </c>
      <c r="C41" s="91">
        <v>300</v>
      </c>
      <c r="D41" s="91">
        <v>504</v>
      </c>
      <c r="F41" s="10">
        <v>10.510046367851624</v>
      </c>
      <c r="G41" s="10">
        <v>18.281535648994517</v>
      </c>
      <c r="H41" s="10">
        <v>14.07035175879397</v>
      </c>
      <c r="I41" s="10">
        <v>14.786403332581266</v>
      </c>
      <c r="J41" s="10">
        <v>18.498139277974587</v>
      </c>
    </row>
    <row r="42" spans="1:10" ht="12.75">
      <c r="A42" s="1" t="s">
        <v>182</v>
      </c>
      <c r="B42" s="91">
        <v>65</v>
      </c>
      <c r="C42" s="91">
        <v>86</v>
      </c>
      <c r="D42" s="91">
        <v>151</v>
      </c>
      <c r="F42" s="10">
        <v>3.348789283874291</v>
      </c>
      <c r="G42" s="10">
        <v>5.2407068860450945</v>
      </c>
      <c r="H42" s="10">
        <v>4.2155220547180345</v>
      </c>
      <c r="I42" s="10">
        <v>4.454080706137431</v>
      </c>
      <c r="J42" s="10">
        <v>4.795574394434392</v>
      </c>
    </row>
    <row r="43" spans="1:10" ht="12.75">
      <c r="A43" s="1" t="s">
        <v>10</v>
      </c>
      <c r="B43" s="91">
        <v>130</v>
      </c>
      <c r="C43" s="91">
        <v>132</v>
      </c>
      <c r="D43" s="91">
        <v>262</v>
      </c>
      <c r="F43" s="10">
        <v>6.697578567748582</v>
      </c>
      <c r="G43" s="10">
        <v>8.043875685557587</v>
      </c>
      <c r="H43" s="10">
        <v>7.314349525404802</v>
      </c>
      <c r="I43" s="10">
        <v>6.692677235982633</v>
      </c>
      <c r="J43" s="10">
        <v>7.044818079522147</v>
      </c>
    </row>
    <row r="44" spans="1:10" ht="12.75">
      <c r="A44" s="1" t="s">
        <v>9</v>
      </c>
      <c r="B44" s="91">
        <v>559</v>
      </c>
      <c r="C44" s="91">
        <v>454</v>
      </c>
      <c r="D44" s="91">
        <v>1013</v>
      </c>
      <c r="F44" s="10">
        <v>28.799587841318907</v>
      </c>
      <c r="G44" s="10">
        <v>27.666057282145033</v>
      </c>
      <c r="H44" s="10">
        <v>28.280290340591847</v>
      </c>
      <c r="I44" s="10">
        <v>27.127299541604987</v>
      </c>
      <c r="J44" s="10">
        <v>27.49656440249611</v>
      </c>
    </row>
    <row r="45" spans="1:10" ht="12.75">
      <c r="A45" s="1" t="s">
        <v>8</v>
      </c>
      <c r="B45" s="91">
        <v>464</v>
      </c>
      <c r="C45" s="91">
        <v>356</v>
      </c>
      <c r="D45" s="91">
        <v>820</v>
      </c>
      <c r="F45" s="10">
        <v>23.90520350334879</v>
      </c>
      <c r="G45" s="10">
        <v>21.694088970140157</v>
      </c>
      <c r="H45" s="10">
        <v>22.892238972640982</v>
      </c>
      <c r="I45" s="10">
        <v>23.36934091271785</v>
      </c>
      <c r="J45" s="10">
        <v>22.25155221322581</v>
      </c>
    </row>
    <row r="46" spans="1:10" ht="12.75">
      <c r="A46" s="1" t="s">
        <v>7</v>
      </c>
      <c r="B46" s="91">
        <v>354</v>
      </c>
      <c r="C46" s="91">
        <v>214</v>
      </c>
      <c r="D46" s="91">
        <v>568</v>
      </c>
      <c r="F46" s="10">
        <v>18.238021638330757</v>
      </c>
      <c r="G46" s="10">
        <v>13.040828762949422</v>
      </c>
      <c r="H46" s="10">
        <v>15.857063093243998</v>
      </c>
      <c r="I46" s="10">
        <v>15.186467166700602</v>
      </c>
      <c r="J46" s="10">
        <v>12.57362210482168</v>
      </c>
    </row>
    <row r="47" spans="1:10" ht="12.75">
      <c r="A47" s="1" t="s">
        <v>6</v>
      </c>
      <c r="B47" s="91">
        <v>115</v>
      </c>
      <c r="C47" s="91">
        <v>67</v>
      </c>
      <c r="D47" s="91">
        <v>182</v>
      </c>
      <c r="F47" s="10">
        <v>5.92478104070067</v>
      </c>
      <c r="G47" s="10">
        <v>4.082876294942109</v>
      </c>
      <c r="H47" s="10">
        <v>5.080960357342267</v>
      </c>
      <c r="I47" s="10">
        <v>5.621254560562621</v>
      </c>
      <c r="J47" s="10">
        <v>4.864105046490856</v>
      </c>
    </row>
    <row r="48" spans="1:10" ht="12.75">
      <c r="A48" s="1" t="s">
        <v>181</v>
      </c>
      <c r="B48" s="91">
        <v>50</v>
      </c>
      <c r="C48" s="91">
        <v>32</v>
      </c>
      <c r="D48" s="91">
        <v>82</v>
      </c>
      <c r="F48" s="10">
        <v>2.575991756826378</v>
      </c>
      <c r="G48" s="10">
        <v>1.9500304692260817</v>
      </c>
      <c r="H48" s="10">
        <v>2.2892238972640984</v>
      </c>
      <c r="I48" s="10">
        <v>2.7624765437126144</v>
      </c>
      <c r="J48" s="10">
        <v>2.475624481034414</v>
      </c>
    </row>
    <row r="49" spans="1:10" ht="12.75">
      <c r="A49" s="3" t="s">
        <v>1</v>
      </c>
      <c r="B49" s="95">
        <v>1941</v>
      </c>
      <c r="C49" s="95">
        <v>1641</v>
      </c>
      <c r="D49" s="95">
        <v>3582</v>
      </c>
      <c r="E49" s="3"/>
      <c r="F49" s="94">
        <v>100</v>
      </c>
      <c r="G49" s="94">
        <v>100</v>
      </c>
      <c r="H49" s="94">
        <v>100</v>
      </c>
      <c r="I49" s="94">
        <v>100</v>
      </c>
      <c r="J49" s="94">
        <v>100</v>
      </c>
    </row>
    <row r="50" spans="1:10" s="2" customFormat="1" ht="12.75" customHeight="1">
      <c r="A50" s="92">
        <v>2008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4" s="101" customFormat="1" ht="15.75" customHeight="1">
      <c r="A51" s="1" t="s">
        <v>168</v>
      </c>
      <c r="B51" s="91">
        <v>304</v>
      </c>
      <c r="C51" s="91">
        <v>365</v>
      </c>
      <c r="D51" s="91">
        <v>669</v>
      </c>
      <c r="E51" s="1"/>
      <c r="F51" s="10">
        <v>10.386060813119235</v>
      </c>
      <c r="G51" s="10">
        <v>15.407344871253695</v>
      </c>
      <c r="H51" s="10">
        <v>12.632175226586103</v>
      </c>
      <c r="I51" s="10">
        <v>14.029225754926719</v>
      </c>
      <c r="J51" s="10">
        <v>17.837117873609213</v>
      </c>
      <c r="K51" s="89"/>
      <c r="L51" s="89"/>
      <c r="M51" s="89"/>
      <c r="N51" s="89"/>
    </row>
    <row r="52" spans="1:10" ht="12.75">
      <c r="A52" s="1" t="s">
        <v>182</v>
      </c>
      <c r="B52" s="91">
        <v>120</v>
      </c>
      <c r="C52" s="91">
        <v>112</v>
      </c>
      <c r="D52" s="91">
        <v>232</v>
      </c>
      <c r="F52" s="10">
        <v>4.099760847283909</v>
      </c>
      <c r="G52" s="10">
        <v>4.727733220768257</v>
      </c>
      <c r="H52" s="10">
        <v>4.380664652567976</v>
      </c>
      <c r="I52" s="10">
        <v>4.3147920309093655</v>
      </c>
      <c r="J52" s="10">
        <v>4.654875572141093</v>
      </c>
    </row>
    <row r="53" spans="1:10" ht="12.75">
      <c r="A53" s="1" t="s">
        <v>10</v>
      </c>
      <c r="B53" s="91">
        <v>241</v>
      </c>
      <c r="C53" s="91">
        <v>237</v>
      </c>
      <c r="D53" s="91">
        <v>478</v>
      </c>
      <c r="F53" s="10">
        <v>8.233686368295183</v>
      </c>
      <c r="G53" s="10">
        <v>10.004221190375686</v>
      </c>
      <c r="H53" s="10">
        <v>9.025679758308156</v>
      </c>
      <c r="I53" s="10">
        <v>7.598264585896524</v>
      </c>
      <c r="J53" s="10">
        <v>7.552338461210975</v>
      </c>
    </row>
    <row r="54" spans="1:10" ht="25.5" customHeight="1">
      <c r="A54" s="1" t="s">
        <v>9</v>
      </c>
      <c r="B54" s="91">
        <v>817</v>
      </c>
      <c r="C54" s="91">
        <v>609</v>
      </c>
      <c r="D54" s="91">
        <v>1426</v>
      </c>
      <c r="F54" s="10">
        <v>27.912538435257943</v>
      </c>
      <c r="G54" s="10">
        <v>25.707049387927395</v>
      </c>
      <c r="H54" s="10">
        <v>26.92598187311178</v>
      </c>
      <c r="I54" s="10">
        <v>26.753437371840533</v>
      </c>
      <c r="J54" s="10">
        <v>26.800961546746166</v>
      </c>
    </row>
    <row r="55" spans="1:10" ht="15.75" customHeight="1">
      <c r="A55" s="1" t="s">
        <v>8</v>
      </c>
      <c r="B55" s="91">
        <v>712</v>
      </c>
      <c r="C55" s="91">
        <v>559</v>
      </c>
      <c r="D55" s="91">
        <v>1271</v>
      </c>
      <c r="F55" s="10">
        <v>24.325247693884524</v>
      </c>
      <c r="G55" s="10">
        <v>23.596454200084423</v>
      </c>
      <c r="H55" s="10">
        <v>23.999244712990937</v>
      </c>
      <c r="I55" s="10">
        <v>23.538604329901357</v>
      </c>
      <c r="J55" s="10">
        <v>22.469693183874277</v>
      </c>
    </row>
    <row r="56" spans="1:10" ht="12.75">
      <c r="A56" s="1" t="s">
        <v>7</v>
      </c>
      <c r="B56" s="91">
        <v>520</v>
      </c>
      <c r="C56" s="91">
        <v>331</v>
      </c>
      <c r="D56" s="91">
        <v>851</v>
      </c>
      <c r="F56" s="10">
        <v>17.76563033823027</v>
      </c>
      <c r="G56" s="10">
        <v>13.972140143520473</v>
      </c>
      <c r="H56" s="10">
        <v>16.068731117824772</v>
      </c>
      <c r="I56" s="10">
        <v>15.723197133544865</v>
      </c>
      <c r="J56" s="10">
        <v>13.383096705592449</v>
      </c>
    </row>
    <row r="57" spans="1:10" ht="12.75">
      <c r="A57" s="1" t="s">
        <v>6</v>
      </c>
      <c r="B57" s="91">
        <v>158</v>
      </c>
      <c r="C57" s="91">
        <v>115</v>
      </c>
      <c r="D57" s="91">
        <v>273</v>
      </c>
      <c r="F57" s="10">
        <v>5.398018448923813</v>
      </c>
      <c r="G57" s="10">
        <v>4.854368932038835</v>
      </c>
      <c r="H57" s="10">
        <v>5.154833836858006</v>
      </c>
      <c r="I57" s="10">
        <v>5.5977897213408445</v>
      </c>
      <c r="J57" s="10">
        <v>4.954357952653503</v>
      </c>
    </row>
    <row r="58" spans="1:10" ht="12.75">
      <c r="A58" s="1" t="s">
        <v>181</v>
      </c>
      <c r="B58" s="91">
        <v>55</v>
      </c>
      <c r="C58" s="91">
        <v>41</v>
      </c>
      <c r="D58" s="91">
        <v>96</v>
      </c>
      <c r="F58" s="10">
        <v>1.8790570550051247</v>
      </c>
      <c r="G58" s="10">
        <v>1.7306880540312368</v>
      </c>
      <c r="H58" s="10">
        <v>1.812688821752266</v>
      </c>
      <c r="I58" s="10">
        <v>2.4446890716397935</v>
      </c>
      <c r="J58" s="10">
        <v>2.3475587041723283</v>
      </c>
    </row>
    <row r="59" spans="1:10" ht="12.75">
      <c r="A59" s="16" t="s">
        <v>1</v>
      </c>
      <c r="B59" s="93">
        <v>2927</v>
      </c>
      <c r="C59" s="93">
        <v>2369</v>
      </c>
      <c r="D59" s="93">
        <v>5296</v>
      </c>
      <c r="E59" s="16"/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</row>
    <row r="60" spans="1:10" ht="12.75">
      <c r="A60" s="92">
        <v>2009</v>
      </c>
      <c r="B60" s="92"/>
      <c r="C60" s="92"/>
      <c r="D60" s="92"/>
      <c r="E60" s="92"/>
      <c r="F60" s="92"/>
      <c r="G60" s="92"/>
      <c r="H60" s="92"/>
      <c r="I60" s="92"/>
      <c r="J60" s="92"/>
    </row>
    <row r="61" spans="1:10" ht="12.75">
      <c r="A61" s="1" t="s">
        <v>168</v>
      </c>
      <c r="B61" s="11">
        <v>377</v>
      </c>
      <c r="C61" s="11">
        <v>434</v>
      </c>
      <c r="D61" s="11">
        <v>811</v>
      </c>
      <c r="F61" s="10">
        <v>10.434541931912538</v>
      </c>
      <c r="G61" s="10">
        <v>15.330271988696573</v>
      </c>
      <c r="H61" s="10">
        <v>12.585350713842333</v>
      </c>
      <c r="I61" s="10">
        <v>13.908469497807992</v>
      </c>
      <c r="J61" s="10">
        <v>18.159441328861455</v>
      </c>
    </row>
    <row r="62" spans="1:10" ht="12.75">
      <c r="A62" s="1" t="s">
        <v>182</v>
      </c>
      <c r="B62" s="11">
        <v>145</v>
      </c>
      <c r="C62" s="11">
        <v>148</v>
      </c>
      <c r="D62" s="11">
        <v>293</v>
      </c>
      <c r="F62" s="10">
        <v>4.013285358427899</v>
      </c>
      <c r="G62" s="10">
        <v>5.227834687389615</v>
      </c>
      <c r="H62" s="10">
        <v>4.546865301055245</v>
      </c>
      <c r="I62" s="10">
        <v>4.212847251618697</v>
      </c>
      <c r="J62" s="10">
        <v>4.640811288708611</v>
      </c>
    </row>
    <row r="63" spans="1:10" ht="12.75">
      <c r="A63" s="1" t="s">
        <v>10</v>
      </c>
      <c r="B63" s="11">
        <v>306</v>
      </c>
      <c r="C63" s="11">
        <v>257</v>
      </c>
      <c r="D63" s="11">
        <v>563</v>
      </c>
      <c r="F63" s="10">
        <v>8.469415997785774</v>
      </c>
      <c r="G63" s="10">
        <v>9.078064288237373</v>
      </c>
      <c r="H63" s="10">
        <v>8.736809435133457</v>
      </c>
      <c r="I63" s="10">
        <v>7.854411066408018</v>
      </c>
      <c r="J63" s="10">
        <v>7.756916771207664</v>
      </c>
    </row>
    <row r="64" spans="1:10" ht="12.75">
      <c r="A64" s="1" t="s">
        <v>9</v>
      </c>
      <c r="B64" s="11">
        <v>993</v>
      </c>
      <c r="C64" s="11">
        <v>707</v>
      </c>
      <c r="D64" s="11">
        <v>1700</v>
      </c>
      <c r="F64" s="10">
        <v>27.48408524771658</v>
      </c>
      <c r="G64" s="10">
        <v>24.97350759448958</v>
      </c>
      <c r="H64" s="10">
        <v>26.38112973308504</v>
      </c>
      <c r="I64" s="10">
        <v>25.941494981024704</v>
      </c>
      <c r="J64" s="10">
        <v>25.885716337166585</v>
      </c>
    </row>
    <row r="65" spans="1:10" ht="15.75" customHeight="1">
      <c r="A65" s="1" t="s">
        <v>8</v>
      </c>
      <c r="B65" s="11">
        <v>862</v>
      </c>
      <c r="C65" s="11">
        <v>704</v>
      </c>
      <c r="D65" s="11">
        <v>1566</v>
      </c>
      <c r="F65" s="10">
        <v>23.858289510102406</v>
      </c>
      <c r="G65" s="10">
        <v>24.8675379724479</v>
      </c>
      <c r="H65" s="10">
        <v>24.30167597765363</v>
      </c>
      <c r="I65" s="10">
        <v>23.356731905370136</v>
      </c>
      <c r="J65" s="10">
        <v>22.08290164348056</v>
      </c>
    </row>
    <row r="66" spans="1:10" ht="12.75">
      <c r="A66" s="1" t="s">
        <v>7</v>
      </c>
      <c r="B66" s="11">
        <v>658</v>
      </c>
      <c r="C66" s="11">
        <v>399</v>
      </c>
      <c r="D66" s="11">
        <v>1057</v>
      </c>
      <c r="F66" s="10">
        <v>18.212012178245228</v>
      </c>
      <c r="G66" s="10">
        <v>14.093959731543624</v>
      </c>
      <c r="H66" s="10">
        <v>16.402855369335818</v>
      </c>
      <c r="I66" s="10">
        <v>16.374337889122426</v>
      </c>
      <c r="J66" s="10">
        <v>13.648377174819348</v>
      </c>
    </row>
    <row r="67" spans="1:10" ht="12.75">
      <c r="A67" s="1" t="s">
        <v>6</v>
      </c>
      <c r="B67" s="11">
        <v>210</v>
      </c>
      <c r="C67" s="11">
        <v>140</v>
      </c>
      <c r="D67" s="11">
        <v>350</v>
      </c>
      <c r="F67" s="10">
        <v>5.812344312205923</v>
      </c>
      <c r="G67" s="10">
        <v>4.945249028611798</v>
      </c>
      <c r="H67" s="10">
        <v>5.431409062693978</v>
      </c>
      <c r="I67" s="10">
        <v>5.939580887035326</v>
      </c>
      <c r="J67" s="10">
        <v>5.354723913165492</v>
      </c>
    </row>
    <row r="68" spans="1:10" ht="12.75">
      <c r="A68" s="1" t="s">
        <v>181</v>
      </c>
      <c r="B68" s="11">
        <v>62</v>
      </c>
      <c r="C68" s="11">
        <v>42</v>
      </c>
      <c r="D68" s="11">
        <v>104</v>
      </c>
      <c r="F68" s="10">
        <v>1.7160254636036536</v>
      </c>
      <c r="G68" s="10">
        <v>1.4835747085835393</v>
      </c>
      <c r="H68" s="10">
        <v>1.6139044072004967</v>
      </c>
      <c r="I68" s="10">
        <v>2.4121265216126977</v>
      </c>
      <c r="J68" s="10">
        <v>2.4711115425902808</v>
      </c>
    </row>
    <row r="69" spans="1:10" ht="12.75">
      <c r="A69" s="7" t="s">
        <v>1</v>
      </c>
      <c r="B69" s="8">
        <v>3613</v>
      </c>
      <c r="C69" s="8">
        <v>2831</v>
      </c>
      <c r="D69" s="8">
        <v>6444</v>
      </c>
      <c r="E69" s="7"/>
      <c r="F69" s="6">
        <v>100</v>
      </c>
      <c r="G69" s="6">
        <v>100</v>
      </c>
      <c r="H69" s="6">
        <v>100</v>
      </c>
      <c r="I69" s="6">
        <v>100</v>
      </c>
      <c r="J69" s="6">
        <v>100</v>
      </c>
    </row>
    <row r="70" spans="1:10" ht="12.75">
      <c r="A70" s="5" t="s">
        <v>0</v>
      </c>
      <c r="B70" s="5"/>
      <c r="C70" s="5"/>
      <c r="D70" s="5"/>
      <c r="E70" s="5"/>
      <c r="F70" s="5"/>
      <c r="G70" s="5"/>
      <c r="H70" s="5"/>
      <c r="I70" s="5"/>
      <c r="J70" s="5"/>
    </row>
    <row r="71" spans="1:10" ht="12.75">
      <c r="A71" s="100" t="s">
        <v>184</v>
      </c>
      <c r="B71" s="100"/>
      <c r="C71" s="100"/>
      <c r="D71" s="100"/>
      <c r="E71" s="100"/>
      <c r="F71" s="100"/>
      <c r="G71" s="100"/>
      <c r="H71" s="100"/>
      <c r="I71" s="100"/>
      <c r="J71" s="100"/>
    </row>
    <row r="72" spans="1:10" ht="12.75">
      <c r="A72" s="28" t="s">
        <v>183</v>
      </c>
      <c r="B72" s="97" t="s">
        <v>1</v>
      </c>
      <c r="C72" s="97"/>
      <c r="D72" s="97"/>
      <c r="E72" s="97"/>
      <c r="F72" s="97"/>
      <c r="G72" s="97"/>
      <c r="H72" s="97"/>
      <c r="I72" s="97"/>
      <c r="J72" s="97"/>
    </row>
    <row r="73" spans="1:10" ht="12.75">
      <c r="A73" s="39"/>
      <c r="B73" s="99" t="s">
        <v>22</v>
      </c>
      <c r="C73" s="99"/>
      <c r="D73" s="99"/>
      <c r="E73" s="98"/>
      <c r="F73" s="97" t="s">
        <v>21</v>
      </c>
      <c r="G73" s="97"/>
      <c r="H73" s="97"/>
      <c r="I73" s="97"/>
      <c r="J73" s="97"/>
    </row>
    <row r="74" spans="1:10" s="3" customFormat="1" ht="25.5">
      <c r="A74" s="38"/>
      <c r="B74" s="96" t="s">
        <v>20</v>
      </c>
      <c r="C74" s="96" t="s">
        <v>19</v>
      </c>
      <c r="D74" s="96" t="s">
        <v>18</v>
      </c>
      <c r="E74" s="22"/>
      <c r="F74" s="23" t="s">
        <v>20</v>
      </c>
      <c r="G74" s="23" t="s">
        <v>19</v>
      </c>
      <c r="H74" s="23" t="s">
        <v>18</v>
      </c>
      <c r="I74" s="22" t="s">
        <v>27</v>
      </c>
      <c r="J74" s="22" t="s">
        <v>16</v>
      </c>
    </row>
    <row r="75" spans="1:10" s="2" customFormat="1" ht="12.75" customHeight="1">
      <c r="A75" s="92">
        <v>2007</v>
      </c>
      <c r="B75" s="92"/>
      <c r="C75" s="92"/>
      <c r="D75" s="92"/>
      <c r="E75" s="92"/>
      <c r="F75" s="92"/>
      <c r="G75" s="92"/>
      <c r="H75" s="92"/>
      <c r="I75" s="92"/>
      <c r="J75" s="92"/>
    </row>
    <row r="76" spans="1:10" ht="12.75">
      <c r="A76" s="1" t="s">
        <v>168</v>
      </c>
      <c r="B76" s="91">
        <v>436</v>
      </c>
      <c r="C76" s="91">
        <v>647</v>
      </c>
      <c r="D76" s="91">
        <v>1083</v>
      </c>
      <c r="F76" s="10">
        <v>13.403012603750383</v>
      </c>
      <c r="G76" s="10">
        <v>18.62942700835013</v>
      </c>
      <c r="H76" s="10">
        <v>16.101694915254235</v>
      </c>
      <c r="I76" s="10">
        <v>16.175554092604784</v>
      </c>
      <c r="J76" s="10">
        <v>19.259905972680652</v>
      </c>
    </row>
    <row r="77" spans="1:10" ht="12.75">
      <c r="A77" s="1" t="s">
        <v>182</v>
      </c>
      <c r="B77" s="91">
        <v>137</v>
      </c>
      <c r="C77" s="91">
        <v>222</v>
      </c>
      <c r="D77" s="91">
        <v>359</v>
      </c>
      <c r="F77" s="10">
        <v>4.211497079618813</v>
      </c>
      <c r="G77" s="10">
        <v>6.3921681543334286</v>
      </c>
      <c r="H77" s="10">
        <v>5.337496283080583</v>
      </c>
      <c r="I77" s="10">
        <v>5.170360617365226</v>
      </c>
      <c r="J77" s="10">
        <v>5.282122939794162</v>
      </c>
    </row>
    <row r="78" spans="1:10" ht="12.75">
      <c r="A78" s="1" t="s">
        <v>10</v>
      </c>
      <c r="B78" s="91">
        <v>218</v>
      </c>
      <c r="C78" s="91">
        <v>304</v>
      </c>
      <c r="D78" s="91">
        <v>522</v>
      </c>
      <c r="F78" s="10">
        <v>6.701506301875192</v>
      </c>
      <c r="G78" s="10">
        <v>8.753239274402533</v>
      </c>
      <c r="H78" s="10">
        <v>7.760927743086529</v>
      </c>
      <c r="I78" s="10">
        <v>6.773462073001244</v>
      </c>
      <c r="J78" s="10">
        <v>6.865870365912411</v>
      </c>
    </row>
    <row r="79" spans="1:10" ht="12.75">
      <c r="A79" s="1" t="s">
        <v>9</v>
      </c>
      <c r="B79" s="91">
        <v>893</v>
      </c>
      <c r="C79" s="91">
        <v>930</v>
      </c>
      <c r="D79" s="91">
        <v>1823</v>
      </c>
      <c r="F79" s="10">
        <v>27.451583154011683</v>
      </c>
      <c r="G79" s="10">
        <v>26.778001727613017</v>
      </c>
      <c r="H79" s="10">
        <v>27.10377639012786</v>
      </c>
      <c r="I79" s="10">
        <v>25.713993124131374</v>
      </c>
      <c r="J79" s="10">
        <v>26.670044372613383</v>
      </c>
    </row>
    <row r="80" spans="1:10" ht="12.75">
      <c r="A80" s="1" t="s">
        <v>8</v>
      </c>
      <c r="B80" s="91">
        <v>785</v>
      </c>
      <c r="C80" s="91">
        <v>752</v>
      </c>
      <c r="D80" s="91">
        <v>1537</v>
      </c>
      <c r="F80" s="10">
        <v>24.131570857669843</v>
      </c>
      <c r="G80" s="10">
        <v>21.65274978404837</v>
      </c>
      <c r="H80" s="10">
        <v>22.851620576865894</v>
      </c>
      <c r="I80" s="10">
        <v>24.133713700533978</v>
      </c>
      <c r="J80" s="10">
        <v>23.680653182354533</v>
      </c>
    </row>
    <row r="81" spans="1:10" ht="12.75">
      <c r="A81" s="1" t="s">
        <v>7</v>
      </c>
      <c r="B81" s="91">
        <v>543</v>
      </c>
      <c r="C81" s="91">
        <v>409</v>
      </c>
      <c r="D81" s="91">
        <v>952</v>
      </c>
      <c r="F81" s="10">
        <v>16.692284045496464</v>
      </c>
      <c r="G81" s="10">
        <v>11.776562050100777</v>
      </c>
      <c r="H81" s="10">
        <v>14.15402914064823</v>
      </c>
      <c r="I81" s="10">
        <v>14.314680710994073</v>
      </c>
      <c r="J81" s="10">
        <v>12.012996376302347</v>
      </c>
    </row>
    <row r="82" spans="1:10" ht="12.75">
      <c r="A82" s="1" t="s">
        <v>6</v>
      </c>
      <c r="B82" s="91">
        <v>167</v>
      </c>
      <c r="C82" s="91">
        <v>140</v>
      </c>
      <c r="D82" s="91">
        <v>307</v>
      </c>
      <c r="F82" s="10">
        <v>5.133722717491547</v>
      </c>
      <c r="G82" s="10">
        <v>4.031097034264325</v>
      </c>
      <c r="H82" s="10">
        <v>4.5643770443056795</v>
      </c>
      <c r="I82" s="10">
        <v>4.996269475532148</v>
      </c>
      <c r="J82" s="10">
        <v>4.056829244821651</v>
      </c>
    </row>
    <row r="83" spans="1:10" ht="12.75">
      <c r="A83" s="1" t="s">
        <v>181</v>
      </c>
      <c r="B83" s="91">
        <v>74</v>
      </c>
      <c r="C83" s="91">
        <v>69</v>
      </c>
      <c r="D83" s="91">
        <v>143</v>
      </c>
      <c r="F83" s="10">
        <v>2.2748232400860746</v>
      </c>
      <c r="G83" s="10">
        <v>1.9867549668874174</v>
      </c>
      <c r="H83" s="10">
        <v>2.1260779066309845</v>
      </c>
      <c r="I83" s="10">
        <v>2.7219662058371736</v>
      </c>
      <c r="J83" s="10">
        <v>2.1715775455208615</v>
      </c>
    </row>
    <row r="84" spans="1:10" ht="12.75">
      <c r="A84" s="3" t="s">
        <v>1</v>
      </c>
      <c r="B84" s="95">
        <v>3253</v>
      </c>
      <c r="C84" s="95">
        <v>3473</v>
      </c>
      <c r="D84" s="95">
        <v>6726</v>
      </c>
      <c r="E84" s="3"/>
      <c r="F84" s="94">
        <v>100</v>
      </c>
      <c r="G84" s="94">
        <v>100</v>
      </c>
      <c r="H84" s="94">
        <v>100</v>
      </c>
      <c r="I84" s="94">
        <v>100</v>
      </c>
      <c r="J84" s="94">
        <v>100</v>
      </c>
    </row>
    <row r="85" spans="1:10" ht="12.75">
      <c r="A85" s="92">
        <v>2008</v>
      </c>
      <c r="B85" s="92"/>
      <c r="C85" s="92"/>
      <c r="D85" s="92"/>
      <c r="E85" s="92"/>
      <c r="F85" s="92"/>
      <c r="G85" s="92"/>
      <c r="H85" s="92"/>
      <c r="I85" s="92"/>
      <c r="J85" s="92"/>
    </row>
    <row r="86" spans="1:10" ht="12.75">
      <c r="A86" s="1" t="s">
        <v>168</v>
      </c>
      <c r="B86" s="91">
        <v>666</v>
      </c>
      <c r="C86" s="91">
        <v>779</v>
      </c>
      <c r="D86" s="91">
        <v>1445</v>
      </c>
      <c r="F86" s="10">
        <v>13.465426607359483</v>
      </c>
      <c r="G86" s="10">
        <v>16.756291675629168</v>
      </c>
      <c r="H86" s="10">
        <v>15.059927045336114</v>
      </c>
      <c r="I86" s="10">
        <v>15.658583953464486</v>
      </c>
      <c r="J86" s="10">
        <v>18.817987008552294</v>
      </c>
    </row>
    <row r="87" spans="1:10" ht="12.75">
      <c r="A87" s="1" t="s">
        <v>182</v>
      </c>
      <c r="B87" s="91">
        <v>234</v>
      </c>
      <c r="C87" s="91">
        <v>276</v>
      </c>
      <c r="D87" s="91">
        <v>510</v>
      </c>
      <c r="F87" s="10">
        <v>4.731095835018197</v>
      </c>
      <c r="G87" s="10">
        <v>5.93676059367606</v>
      </c>
      <c r="H87" s="10">
        <v>5.315268368942157</v>
      </c>
      <c r="I87" s="10">
        <v>5.013258512992409</v>
      </c>
      <c r="J87" s="10">
        <v>5.171374487951148</v>
      </c>
    </row>
    <row r="88" spans="1:10" ht="12.75">
      <c r="A88" s="1" t="s">
        <v>10</v>
      </c>
      <c r="B88" s="91">
        <v>453</v>
      </c>
      <c r="C88" s="91">
        <v>448</v>
      </c>
      <c r="D88" s="91">
        <v>901</v>
      </c>
      <c r="F88" s="10">
        <v>9.158916295996764</v>
      </c>
      <c r="G88" s="10">
        <v>9.636480963648095</v>
      </c>
      <c r="H88" s="10">
        <v>9.390307451797812</v>
      </c>
      <c r="I88" s="10">
        <v>7.925462880832111</v>
      </c>
      <c r="J88" s="10">
        <v>7.5165614542380705</v>
      </c>
    </row>
    <row r="89" spans="1:10" ht="12.75">
      <c r="A89" s="1" t="s">
        <v>9</v>
      </c>
      <c r="B89" s="91">
        <v>1334</v>
      </c>
      <c r="C89" s="91">
        <v>1182</v>
      </c>
      <c r="D89" s="91">
        <v>2516</v>
      </c>
      <c r="F89" s="10">
        <v>26.97128993125758</v>
      </c>
      <c r="G89" s="10">
        <v>25.424822542482257</v>
      </c>
      <c r="H89" s="10">
        <v>26.221990620114642</v>
      </c>
      <c r="I89" s="10">
        <v>25.836360071334536</v>
      </c>
      <c r="J89" s="10">
        <v>26.152188843745694</v>
      </c>
    </row>
    <row r="90" spans="1:10" ht="12.75">
      <c r="A90" s="1" t="s">
        <v>8</v>
      </c>
      <c r="B90" s="91">
        <v>1181</v>
      </c>
      <c r="C90" s="91">
        <v>1075</v>
      </c>
      <c r="D90" s="91">
        <v>2256</v>
      </c>
      <c r="F90" s="10">
        <v>23.877881116053377</v>
      </c>
      <c r="G90" s="10">
        <v>23.12325231232523</v>
      </c>
      <c r="H90" s="10">
        <v>23.51224596143825</v>
      </c>
      <c r="I90" s="10">
        <v>23.613458324385395</v>
      </c>
      <c r="J90" s="10">
        <v>23.533952108694166</v>
      </c>
    </row>
    <row r="91" spans="1:10" ht="12.75">
      <c r="A91" s="1" t="s">
        <v>7</v>
      </c>
      <c r="B91" s="91">
        <v>771</v>
      </c>
      <c r="C91" s="91">
        <v>591</v>
      </c>
      <c r="D91" s="91">
        <v>1362</v>
      </c>
      <c r="F91" s="10">
        <v>15.588354225636877</v>
      </c>
      <c r="G91" s="10">
        <v>12.712411271241129</v>
      </c>
      <c r="H91" s="10">
        <v>14.194893173527879</v>
      </c>
      <c r="I91" s="10">
        <v>14.573159914473255</v>
      </c>
      <c r="J91" s="10">
        <v>12.576551222925355</v>
      </c>
    </row>
    <row r="92" spans="1:10" ht="12.75">
      <c r="A92" s="1" t="s">
        <v>6</v>
      </c>
      <c r="B92" s="91">
        <v>225</v>
      </c>
      <c r="C92" s="91">
        <v>211</v>
      </c>
      <c r="D92" s="91">
        <v>436</v>
      </c>
      <c r="F92" s="10">
        <v>4.54913061059442</v>
      </c>
      <c r="G92" s="10">
        <v>4.538610453861045</v>
      </c>
      <c r="H92" s="10">
        <v>4.544033350703492</v>
      </c>
      <c r="I92" s="10">
        <v>4.936695268951738</v>
      </c>
      <c r="J92" s="10">
        <v>4.152727469528342</v>
      </c>
    </row>
    <row r="93" spans="1:10" ht="12.75">
      <c r="A93" s="1" t="s">
        <v>181</v>
      </c>
      <c r="B93" s="91">
        <v>82</v>
      </c>
      <c r="C93" s="91">
        <v>87</v>
      </c>
      <c r="D93" s="91">
        <v>169</v>
      </c>
      <c r="F93" s="10">
        <v>1.6579053780832995</v>
      </c>
      <c r="G93" s="10">
        <v>1.8713701871370187</v>
      </c>
      <c r="H93" s="10">
        <v>1.7613340281396561</v>
      </c>
      <c r="I93" s="10">
        <v>2.443021073566073</v>
      </c>
      <c r="J93" s="10">
        <v>2.0786574043649306</v>
      </c>
    </row>
    <row r="94" spans="1:10" ht="12.75">
      <c r="A94" s="16" t="s">
        <v>1</v>
      </c>
      <c r="B94" s="93">
        <v>4946</v>
      </c>
      <c r="C94" s="93">
        <v>4649</v>
      </c>
      <c r="D94" s="93">
        <v>9595</v>
      </c>
      <c r="E94" s="16"/>
      <c r="F94" s="15">
        <v>100</v>
      </c>
      <c r="G94" s="15">
        <v>100</v>
      </c>
      <c r="H94" s="15">
        <v>100</v>
      </c>
      <c r="I94" s="15">
        <v>100</v>
      </c>
      <c r="J94" s="15">
        <v>100</v>
      </c>
    </row>
    <row r="95" spans="1:10" ht="12.75">
      <c r="A95" s="92">
        <v>2009</v>
      </c>
      <c r="B95" s="92"/>
      <c r="C95" s="92"/>
      <c r="D95" s="92"/>
      <c r="E95" s="92"/>
      <c r="F95" s="92"/>
      <c r="G95" s="92"/>
      <c r="H95" s="92"/>
      <c r="I95" s="92"/>
      <c r="J95" s="92"/>
    </row>
    <row r="96" spans="1:10" ht="12.75">
      <c r="A96" s="1" t="s">
        <v>168</v>
      </c>
      <c r="B96" s="11">
        <v>820</v>
      </c>
      <c r="C96" s="11">
        <v>860</v>
      </c>
      <c r="D96" s="11">
        <v>1680</v>
      </c>
      <c r="F96" s="10">
        <v>13.558201058201059</v>
      </c>
      <c r="G96" s="10">
        <v>15.699160277473531</v>
      </c>
      <c r="H96" s="10">
        <v>14.575741801145236</v>
      </c>
      <c r="I96" s="10">
        <v>15.521855486173058</v>
      </c>
      <c r="J96" s="10">
        <v>19.124738679539846</v>
      </c>
    </row>
    <row r="97" spans="1:10" ht="12.75">
      <c r="A97" s="1" t="s">
        <v>182</v>
      </c>
      <c r="B97" s="11">
        <v>274</v>
      </c>
      <c r="C97" s="11">
        <v>332</v>
      </c>
      <c r="D97" s="11">
        <v>606</v>
      </c>
      <c r="F97" s="10">
        <v>4.530423280423281</v>
      </c>
      <c r="G97" s="10">
        <v>6.0606060606060606</v>
      </c>
      <c r="H97" s="10">
        <v>5.25767829255596</v>
      </c>
      <c r="I97" s="10">
        <v>4.925463599696337</v>
      </c>
      <c r="J97" s="10">
        <v>5.132687190254144</v>
      </c>
    </row>
    <row r="98" spans="1:10" ht="12.75">
      <c r="A98" s="1" t="s">
        <v>10</v>
      </c>
      <c r="B98" s="11">
        <v>566</v>
      </c>
      <c r="C98" s="11">
        <v>509</v>
      </c>
      <c r="D98" s="11">
        <v>1075</v>
      </c>
      <c r="F98" s="10">
        <v>9.35846560846561</v>
      </c>
      <c r="G98" s="10">
        <v>9.291712303760496</v>
      </c>
      <c r="H98" s="10">
        <v>9.326739545375673</v>
      </c>
      <c r="I98" s="10">
        <v>8.340465120025453</v>
      </c>
      <c r="J98" s="10">
        <v>7.820121579063011</v>
      </c>
    </row>
    <row r="99" spans="1:10" ht="12.75">
      <c r="A99" s="1" t="s">
        <v>9</v>
      </c>
      <c r="B99" s="11">
        <v>1654</v>
      </c>
      <c r="C99" s="11">
        <v>1383</v>
      </c>
      <c r="D99" s="11">
        <v>3037</v>
      </c>
      <c r="F99" s="10">
        <v>27.347883597883598</v>
      </c>
      <c r="G99" s="10">
        <v>25.246440306681272</v>
      </c>
      <c r="H99" s="10">
        <v>26.349123720284574</v>
      </c>
      <c r="I99" s="10">
        <v>25.58421918514387</v>
      </c>
      <c r="J99" s="10">
        <v>25.488738324902123</v>
      </c>
    </row>
    <row r="100" spans="1:10" ht="12.75">
      <c r="A100" s="1" t="s">
        <v>8</v>
      </c>
      <c r="B100" s="11">
        <v>1398</v>
      </c>
      <c r="C100" s="11">
        <v>1324</v>
      </c>
      <c r="D100" s="11">
        <v>2722</v>
      </c>
      <c r="F100" s="10">
        <v>23.115079365079367</v>
      </c>
      <c r="G100" s="10">
        <v>24.16940489229646</v>
      </c>
      <c r="H100" s="10">
        <v>23.616172132569844</v>
      </c>
      <c r="I100" s="10">
        <v>23.146658397150237</v>
      </c>
      <c r="J100" s="10">
        <v>23.114927035858244</v>
      </c>
    </row>
    <row r="101" spans="1:10" ht="12.75">
      <c r="A101" s="1" t="s">
        <v>7</v>
      </c>
      <c r="B101" s="11">
        <v>944</v>
      </c>
      <c r="C101" s="11">
        <v>729</v>
      </c>
      <c r="D101" s="11">
        <v>1673</v>
      </c>
      <c r="F101" s="10">
        <v>15.608465608465607</v>
      </c>
      <c r="G101" s="10">
        <v>13.307776560788609</v>
      </c>
      <c r="H101" s="10">
        <v>14.515009543640463</v>
      </c>
      <c r="I101" s="10">
        <v>14.916542993095089</v>
      </c>
      <c r="J101" s="10">
        <v>12.755008294154003</v>
      </c>
    </row>
    <row r="102" spans="1:10" ht="12.75">
      <c r="A102" s="1" t="s">
        <v>6</v>
      </c>
      <c r="B102" s="11">
        <v>299</v>
      </c>
      <c r="C102" s="11">
        <v>254</v>
      </c>
      <c r="D102" s="11">
        <v>553</v>
      </c>
      <c r="F102" s="10">
        <v>4.943783068783069</v>
      </c>
      <c r="G102" s="10">
        <v>4.636728733114275</v>
      </c>
      <c r="H102" s="10">
        <v>4.797848342876974</v>
      </c>
      <c r="I102" s="10">
        <v>5.179590135379771</v>
      </c>
      <c r="J102" s="10">
        <v>4.420173746786095</v>
      </c>
    </row>
    <row r="103" spans="1:10" ht="12.75">
      <c r="A103" s="1" t="s">
        <v>181</v>
      </c>
      <c r="B103" s="11">
        <v>93</v>
      </c>
      <c r="C103" s="11">
        <v>87</v>
      </c>
      <c r="D103" s="11">
        <v>180</v>
      </c>
      <c r="F103" s="10">
        <v>1.5376984126984126</v>
      </c>
      <c r="G103" s="10">
        <v>1.5881708652792992</v>
      </c>
      <c r="H103" s="10">
        <v>1.5616866215512752</v>
      </c>
      <c r="I103" s="10">
        <v>2.385205083336186</v>
      </c>
      <c r="J103" s="10">
        <v>2.143605149442538</v>
      </c>
    </row>
    <row r="104" spans="1:10" ht="12.75">
      <c r="A104" s="7" t="s">
        <v>1</v>
      </c>
      <c r="B104" s="8">
        <v>6048</v>
      </c>
      <c r="C104" s="8">
        <v>5478</v>
      </c>
      <c r="D104" s="8">
        <v>11526</v>
      </c>
      <c r="E104" s="7"/>
      <c r="F104" s="6">
        <v>100</v>
      </c>
      <c r="G104" s="6">
        <v>100</v>
      </c>
      <c r="H104" s="6">
        <v>100</v>
      </c>
      <c r="I104" s="6">
        <v>100</v>
      </c>
      <c r="J104" s="6">
        <v>100</v>
      </c>
    </row>
    <row r="105" spans="1:10" ht="12.75">
      <c r="A105" s="5" t="s">
        <v>0</v>
      </c>
      <c r="B105" s="5"/>
      <c r="C105" s="5"/>
      <c r="D105" s="5"/>
      <c r="E105" s="5"/>
      <c r="F105" s="5"/>
      <c r="G105" s="5"/>
      <c r="H105" s="5"/>
      <c r="I105" s="5"/>
      <c r="J105" s="5"/>
    </row>
  </sheetData>
  <sheetProtection/>
  <mergeCells count="27">
    <mergeCell ref="F38:J38"/>
    <mergeCell ref="A1:J1"/>
    <mergeCell ref="A2:A4"/>
    <mergeCell ref="B2:J2"/>
    <mergeCell ref="B3:D3"/>
    <mergeCell ref="F3:J3"/>
    <mergeCell ref="A5:J5"/>
    <mergeCell ref="B72:J72"/>
    <mergeCell ref="B73:D73"/>
    <mergeCell ref="F73:J73"/>
    <mergeCell ref="A15:J15"/>
    <mergeCell ref="A25:J25"/>
    <mergeCell ref="A35:J35"/>
    <mergeCell ref="A36:J36"/>
    <mergeCell ref="A37:A39"/>
    <mergeCell ref="B37:J37"/>
    <mergeCell ref="B38:D38"/>
    <mergeCell ref="A75:J75"/>
    <mergeCell ref="A85:J85"/>
    <mergeCell ref="A95:J95"/>
    <mergeCell ref="A105:J105"/>
    <mergeCell ref="A40:J40"/>
    <mergeCell ref="A50:J50"/>
    <mergeCell ref="A60:J60"/>
    <mergeCell ref="A70:J70"/>
    <mergeCell ref="A71:J71"/>
    <mergeCell ref="A72:A7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A1:R147"/>
  <sheetViews>
    <sheetView zoomScaleSheetLayoutView="100" zoomScalePageLayoutView="0" workbookViewId="0" topLeftCell="A127">
      <selection activeCell="E154" sqref="E154"/>
    </sheetView>
  </sheetViews>
  <sheetFormatPr defaultColWidth="9.140625" defaultRowHeight="15"/>
  <cols>
    <col min="1" max="1" width="18.140625" style="67" customWidth="1"/>
    <col min="2" max="8" width="9.57421875" style="103" customWidth="1"/>
    <col min="9" max="16384" width="9.140625" style="1" customWidth="1"/>
  </cols>
  <sheetData>
    <row r="1" spans="1:13" s="101" customFormat="1" ht="15.75" customHeight="1">
      <c r="A1" s="100" t="s">
        <v>189</v>
      </c>
      <c r="B1" s="100"/>
      <c r="C1" s="100"/>
      <c r="D1" s="100"/>
      <c r="E1" s="100"/>
      <c r="F1" s="100"/>
      <c r="G1" s="100"/>
      <c r="H1" s="100"/>
      <c r="I1" s="89"/>
      <c r="J1" s="89"/>
      <c r="K1" s="89"/>
      <c r="L1" s="89"/>
      <c r="M1" s="89"/>
    </row>
    <row r="2" spans="1:13" ht="15.75" customHeight="1">
      <c r="A2" s="128" t="s">
        <v>170</v>
      </c>
      <c r="B2" s="127" t="s">
        <v>169</v>
      </c>
      <c r="C2" s="127"/>
      <c r="D2" s="127"/>
      <c r="E2" s="127"/>
      <c r="F2" s="127"/>
      <c r="G2" s="127"/>
      <c r="H2" s="126" t="s">
        <v>1</v>
      </c>
      <c r="I2" s="125"/>
      <c r="J2" s="125"/>
      <c r="K2" s="125"/>
      <c r="L2" s="125"/>
      <c r="M2" s="125"/>
    </row>
    <row r="3" spans="1:8" ht="12.75">
      <c r="A3" s="124"/>
      <c r="B3" s="123" t="s">
        <v>168</v>
      </c>
      <c r="C3" s="123" t="s">
        <v>182</v>
      </c>
      <c r="D3" s="123" t="s">
        <v>10</v>
      </c>
      <c r="E3" s="123" t="s">
        <v>166</v>
      </c>
      <c r="F3" s="123" t="s">
        <v>165</v>
      </c>
      <c r="G3" s="123" t="s">
        <v>188</v>
      </c>
      <c r="H3" s="122"/>
    </row>
    <row r="4" spans="1:18" s="110" customFormat="1" ht="15.75" customHeight="1">
      <c r="A4" s="108" t="s">
        <v>172</v>
      </c>
      <c r="B4" s="108"/>
      <c r="C4" s="108"/>
      <c r="D4" s="108"/>
      <c r="E4" s="108"/>
      <c r="F4" s="108"/>
      <c r="G4" s="108"/>
      <c r="H4" s="108"/>
      <c r="J4" s="129"/>
      <c r="K4" s="129"/>
      <c r="L4" s="129"/>
      <c r="M4" s="129"/>
      <c r="N4" s="129"/>
      <c r="O4" s="129"/>
      <c r="P4" s="129"/>
      <c r="Q4" s="129"/>
      <c r="R4" s="129"/>
    </row>
    <row r="5" spans="1:8" ht="12.75">
      <c r="A5" s="107" t="s">
        <v>161</v>
      </c>
      <c r="B5" s="106">
        <v>3</v>
      </c>
      <c r="C5" s="106" t="s">
        <v>186</v>
      </c>
      <c r="D5" s="106">
        <v>1</v>
      </c>
      <c r="E5" s="106">
        <v>6</v>
      </c>
      <c r="F5" s="106">
        <v>2</v>
      </c>
      <c r="G5" s="106" t="s">
        <v>186</v>
      </c>
      <c r="H5" s="106">
        <v>12</v>
      </c>
    </row>
    <row r="6" spans="1:8" ht="12.75">
      <c r="A6" s="107" t="s">
        <v>160</v>
      </c>
      <c r="B6" s="106">
        <v>11</v>
      </c>
      <c r="C6" s="106">
        <v>7</v>
      </c>
      <c r="D6" s="106">
        <v>5</v>
      </c>
      <c r="E6" s="106">
        <v>34</v>
      </c>
      <c r="F6" s="106">
        <v>7</v>
      </c>
      <c r="G6" s="106">
        <v>2</v>
      </c>
      <c r="H6" s="106">
        <v>66</v>
      </c>
    </row>
    <row r="7" spans="1:8" ht="12.75">
      <c r="A7" s="107" t="s">
        <v>159</v>
      </c>
      <c r="B7" s="106">
        <v>2</v>
      </c>
      <c r="C7" s="106">
        <v>1</v>
      </c>
      <c r="D7" s="106">
        <v>2</v>
      </c>
      <c r="E7" s="106">
        <v>6</v>
      </c>
      <c r="F7" s="106">
        <v>1</v>
      </c>
      <c r="G7" s="106" t="s">
        <v>186</v>
      </c>
      <c r="H7" s="106">
        <v>12</v>
      </c>
    </row>
    <row r="8" spans="1:8" ht="12.75">
      <c r="A8" s="107" t="s">
        <v>158</v>
      </c>
      <c r="B8" s="106">
        <v>3</v>
      </c>
      <c r="C8" s="106" t="s">
        <v>186</v>
      </c>
      <c r="D8" s="106" t="s">
        <v>186</v>
      </c>
      <c r="E8" s="106">
        <v>2</v>
      </c>
      <c r="F8" s="106">
        <v>1</v>
      </c>
      <c r="G8" s="106" t="s">
        <v>186</v>
      </c>
      <c r="H8" s="106">
        <v>6</v>
      </c>
    </row>
    <row r="9" spans="1:8" ht="12.75">
      <c r="A9" s="107" t="s">
        <v>157</v>
      </c>
      <c r="B9" s="106">
        <v>3</v>
      </c>
      <c r="C9" s="106">
        <v>1</v>
      </c>
      <c r="D9" s="106">
        <v>2</v>
      </c>
      <c r="E9" s="106">
        <v>11</v>
      </c>
      <c r="F9" s="106">
        <v>2</v>
      </c>
      <c r="G9" s="106" t="s">
        <v>186</v>
      </c>
      <c r="H9" s="106">
        <v>19</v>
      </c>
    </row>
    <row r="10" spans="1:8" ht="12.75">
      <c r="A10" s="107" t="s">
        <v>156</v>
      </c>
      <c r="B10" s="106">
        <v>13</v>
      </c>
      <c r="C10" s="106">
        <v>2</v>
      </c>
      <c r="D10" s="106">
        <v>7</v>
      </c>
      <c r="E10" s="106">
        <v>37</v>
      </c>
      <c r="F10" s="106">
        <v>14</v>
      </c>
      <c r="G10" s="106">
        <v>1</v>
      </c>
      <c r="H10" s="106">
        <v>74</v>
      </c>
    </row>
    <row r="11" spans="1:8" ht="12.75">
      <c r="A11" s="107" t="s">
        <v>155</v>
      </c>
      <c r="B11" s="106">
        <v>22</v>
      </c>
      <c r="C11" s="106">
        <v>8</v>
      </c>
      <c r="D11" s="106">
        <v>16</v>
      </c>
      <c r="E11" s="106">
        <v>108</v>
      </c>
      <c r="F11" s="106">
        <v>16</v>
      </c>
      <c r="G11" s="106" t="s">
        <v>186</v>
      </c>
      <c r="H11" s="106">
        <v>170</v>
      </c>
    </row>
    <row r="12" spans="1:8" ht="12.75">
      <c r="A12" s="107" t="s">
        <v>154</v>
      </c>
      <c r="B12" s="106">
        <v>1</v>
      </c>
      <c r="C12" s="106">
        <v>1</v>
      </c>
      <c r="D12" s="106">
        <v>4</v>
      </c>
      <c r="E12" s="106">
        <v>9</v>
      </c>
      <c r="F12" s="106">
        <v>5</v>
      </c>
      <c r="G12" s="106" t="s">
        <v>186</v>
      </c>
      <c r="H12" s="106">
        <v>20</v>
      </c>
    </row>
    <row r="13" spans="1:8" ht="12.75">
      <c r="A13" s="107" t="s">
        <v>153</v>
      </c>
      <c r="B13" s="106">
        <v>1</v>
      </c>
      <c r="C13" s="106" t="s">
        <v>186</v>
      </c>
      <c r="D13" s="106">
        <v>3</v>
      </c>
      <c r="E13" s="106">
        <v>11</v>
      </c>
      <c r="F13" s="106">
        <v>8</v>
      </c>
      <c r="G13" s="106" t="s">
        <v>186</v>
      </c>
      <c r="H13" s="106">
        <v>23</v>
      </c>
    </row>
    <row r="14" spans="1:8" ht="12.75">
      <c r="A14" s="107" t="s">
        <v>152</v>
      </c>
      <c r="B14" s="106">
        <v>13</v>
      </c>
      <c r="C14" s="106">
        <v>1</v>
      </c>
      <c r="D14" s="106">
        <v>5</v>
      </c>
      <c r="E14" s="106">
        <v>29</v>
      </c>
      <c r="F14" s="106">
        <v>13</v>
      </c>
      <c r="G14" s="106" t="s">
        <v>186</v>
      </c>
      <c r="H14" s="106">
        <v>61</v>
      </c>
    </row>
    <row r="15" spans="1:8" ht="12.75">
      <c r="A15" s="107" t="s">
        <v>151</v>
      </c>
      <c r="B15" s="106">
        <v>20</v>
      </c>
      <c r="C15" s="106">
        <v>7</v>
      </c>
      <c r="D15" s="106">
        <v>15</v>
      </c>
      <c r="E15" s="106">
        <v>50</v>
      </c>
      <c r="F15" s="106">
        <v>32</v>
      </c>
      <c r="G15" s="106">
        <v>8</v>
      </c>
      <c r="H15" s="106">
        <v>132</v>
      </c>
    </row>
    <row r="16" spans="1:8" ht="12.75">
      <c r="A16" s="107" t="s">
        <v>150</v>
      </c>
      <c r="B16" s="106">
        <v>43</v>
      </c>
      <c r="C16" s="106">
        <v>19</v>
      </c>
      <c r="D16" s="106">
        <v>16</v>
      </c>
      <c r="E16" s="106">
        <v>78</v>
      </c>
      <c r="F16" s="106">
        <v>37</v>
      </c>
      <c r="G16" s="106">
        <v>1</v>
      </c>
      <c r="H16" s="106">
        <v>194</v>
      </c>
    </row>
    <row r="17" spans="1:8" ht="12.75">
      <c r="A17" s="107" t="s">
        <v>149</v>
      </c>
      <c r="B17" s="106">
        <v>8</v>
      </c>
      <c r="C17" s="106">
        <v>1</v>
      </c>
      <c r="D17" s="106">
        <v>7</v>
      </c>
      <c r="E17" s="106">
        <v>29</v>
      </c>
      <c r="F17" s="106">
        <v>4</v>
      </c>
      <c r="G17" s="106">
        <v>2</v>
      </c>
      <c r="H17" s="106">
        <v>51</v>
      </c>
    </row>
    <row r="18" spans="1:8" ht="12.75">
      <c r="A18" s="107" t="s">
        <v>148</v>
      </c>
      <c r="B18" s="106">
        <v>2</v>
      </c>
      <c r="C18" s="106">
        <v>1</v>
      </c>
      <c r="D18" s="106">
        <v>2</v>
      </c>
      <c r="E18" s="106">
        <v>9</v>
      </c>
      <c r="F18" s="106">
        <v>1</v>
      </c>
      <c r="G18" s="106" t="s">
        <v>186</v>
      </c>
      <c r="H18" s="106">
        <v>15</v>
      </c>
    </row>
    <row r="19" spans="1:8" ht="12.75">
      <c r="A19" s="107" t="s">
        <v>147</v>
      </c>
      <c r="B19" s="106">
        <v>2</v>
      </c>
      <c r="C19" s="106" t="s">
        <v>186</v>
      </c>
      <c r="D19" s="106">
        <v>1</v>
      </c>
      <c r="E19" s="106">
        <v>3</v>
      </c>
      <c r="F19" s="106">
        <v>4</v>
      </c>
      <c r="G19" s="106" t="s">
        <v>186</v>
      </c>
      <c r="H19" s="106">
        <v>10</v>
      </c>
    </row>
    <row r="20" spans="1:8" ht="12.75">
      <c r="A20" s="107" t="s">
        <v>146</v>
      </c>
      <c r="B20" s="106">
        <v>1</v>
      </c>
      <c r="C20" s="106" t="s">
        <v>186</v>
      </c>
      <c r="D20" s="106" t="s">
        <v>186</v>
      </c>
      <c r="E20" s="106">
        <v>3</v>
      </c>
      <c r="F20" s="106" t="s">
        <v>186</v>
      </c>
      <c r="G20" s="106" t="s">
        <v>186</v>
      </c>
      <c r="H20" s="106">
        <v>4</v>
      </c>
    </row>
    <row r="21" spans="1:8" ht="12.75">
      <c r="A21" s="107" t="s">
        <v>145</v>
      </c>
      <c r="B21" s="106" t="s">
        <v>186</v>
      </c>
      <c r="C21" s="106" t="s">
        <v>186</v>
      </c>
      <c r="D21" s="106">
        <v>1</v>
      </c>
      <c r="E21" s="106" t="s">
        <v>186</v>
      </c>
      <c r="F21" s="106">
        <v>2</v>
      </c>
      <c r="G21" s="106" t="s">
        <v>186</v>
      </c>
      <c r="H21" s="106">
        <v>3</v>
      </c>
    </row>
    <row r="22" spans="1:8" ht="12.75">
      <c r="A22" s="107" t="s">
        <v>144</v>
      </c>
      <c r="B22" s="106">
        <v>1</v>
      </c>
      <c r="C22" s="106" t="s">
        <v>186</v>
      </c>
      <c r="D22" s="106" t="s">
        <v>186</v>
      </c>
      <c r="E22" s="106">
        <v>12</v>
      </c>
      <c r="F22" s="106">
        <v>4</v>
      </c>
      <c r="G22" s="106" t="s">
        <v>186</v>
      </c>
      <c r="H22" s="106">
        <v>17</v>
      </c>
    </row>
    <row r="23" spans="1:8" ht="12.75">
      <c r="A23" s="107" t="s">
        <v>143</v>
      </c>
      <c r="B23" s="106">
        <v>1</v>
      </c>
      <c r="C23" s="106" t="s">
        <v>186</v>
      </c>
      <c r="D23" s="106" t="s">
        <v>186</v>
      </c>
      <c r="E23" s="106">
        <v>5</v>
      </c>
      <c r="F23" s="106">
        <v>3</v>
      </c>
      <c r="G23" s="106" t="s">
        <v>186</v>
      </c>
      <c r="H23" s="106">
        <v>9</v>
      </c>
    </row>
    <row r="24" spans="1:8" ht="12.75">
      <c r="A24" s="107" t="s">
        <v>142</v>
      </c>
      <c r="B24" s="106" t="s">
        <v>186</v>
      </c>
      <c r="C24" s="106" t="s">
        <v>186</v>
      </c>
      <c r="D24" s="106" t="s">
        <v>186</v>
      </c>
      <c r="E24" s="106">
        <v>2</v>
      </c>
      <c r="F24" s="106">
        <v>1</v>
      </c>
      <c r="G24" s="106" t="s">
        <v>186</v>
      </c>
      <c r="H24" s="106">
        <v>3</v>
      </c>
    </row>
    <row r="25" spans="1:8" ht="12.75">
      <c r="A25" s="107" t="s">
        <v>141</v>
      </c>
      <c r="B25" s="106" t="s">
        <v>186</v>
      </c>
      <c r="C25" s="106" t="s">
        <v>186</v>
      </c>
      <c r="D25" s="106" t="s">
        <v>186</v>
      </c>
      <c r="E25" s="106">
        <v>2</v>
      </c>
      <c r="F25" s="106" t="s">
        <v>186</v>
      </c>
      <c r="G25" s="106">
        <v>1</v>
      </c>
      <c r="H25" s="106">
        <v>3</v>
      </c>
    </row>
    <row r="26" spans="1:8" ht="12.75">
      <c r="A26" s="107" t="s">
        <v>140</v>
      </c>
      <c r="B26" s="106">
        <v>4</v>
      </c>
      <c r="C26" s="106">
        <v>1</v>
      </c>
      <c r="D26" s="106">
        <v>3</v>
      </c>
      <c r="E26" s="106">
        <v>16</v>
      </c>
      <c r="F26" s="106">
        <v>3</v>
      </c>
      <c r="G26" s="106" t="s">
        <v>186</v>
      </c>
      <c r="H26" s="106">
        <v>27</v>
      </c>
    </row>
    <row r="27" spans="1:8" ht="12.75">
      <c r="A27" s="107" t="s">
        <v>139</v>
      </c>
      <c r="B27" s="106">
        <v>1</v>
      </c>
      <c r="C27" s="106">
        <v>1</v>
      </c>
      <c r="D27" s="106">
        <v>4</v>
      </c>
      <c r="E27" s="106">
        <v>5</v>
      </c>
      <c r="F27" s="106">
        <v>1</v>
      </c>
      <c r="G27" s="106" t="s">
        <v>186</v>
      </c>
      <c r="H27" s="106">
        <v>12</v>
      </c>
    </row>
    <row r="28" spans="1:8" ht="12.75">
      <c r="A28" s="107" t="s">
        <v>138</v>
      </c>
      <c r="B28" s="106" t="s">
        <v>186</v>
      </c>
      <c r="C28" s="106" t="s">
        <v>186</v>
      </c>
      <c r="D28" s="106">
        <v>3</v>
      </c>
      <c r="E28" s="106">
        <v>4</v>
      </c>
      <c r="F28" s="106">
        <v>1</v>
      </c>
      <c r="G28" s="106" t="s">
        <v>186</v>
      </c>
      <c r="H28" s="106">
        <v>8</v>
      </c>
    </row>
    <row r="29" spans="1:8" ht="12.75">
      <c r="A29" s="107" t="s">
        <v>137</v>
      </c>
      <c r="B29" s="106">
        <v>2</v>
      </c>
      <c r="C29" s="106" t="s">
        <v>186</v>
      </c>
      <c r="D29" s="106" t="s">
        <v>186</v>
      </c>
      <c r="E29" s="106">
        <v>5</v>
      </c>
      <c r="F29" s="106">
        <v>2</v>
      </c>
      <c r="G29" s="106" t="s">
        <v>186</v>
      </c>
      <c r="H29" s="106">
        <v>9</v>
      </c>
    </row>
    <row r="30" spans="1:8" ht="25.5">
      <c r="A30" s="107" t="s">
        <v>136</v>
      </c>
      <c r="B30" s="106">
        <v>3</v>
      </c>
      <c r="C30" s="106">
        <v>2</v>
      </c>
      <c r="D30" s="106">
        <v>5</v>
      </c>
      <c r="E30" s="106">
        <v>13</v>
      </c>
      <c r="F30" s="106">
        <v>7</v>
      </c>
      <c r="G30" s="106" t="s">
        <v>186</v>
      </c>
      <c r="H30" s="106">
        <v>30</v>
      </c>
    </row>
    <row r="31" spans="1:8" ht="12.75">
      <c r="A31" s="107" t="s">
        <v>135</v>
      </c>
      <c r="B31" s="106" t="s">
        <v>186</v>
      </c>
      <c r="C31" s="106" t="s">
        <v>186</v>
      </c>
      <c r="D31" s="106" t="s">
        <v>186</v>
      </c>
      <c r="E31" s="106">
        <v>1</v>
      </c>
      <c r="F31" s="106">
        <v>2</v>
      </c>
      <c r="G31" s="106" t="s">
        <v>186</v>
      </c>
      <c r="H31" s="106">
        <v>3</v>
      </c>
    </row>
    <row r="32" spans="1:8" ht="12.75">
      <c r="A32" s="107" t="s">
        <v>134</v>
      </c>
      <c r="B32" s="106" t="s">
        <v>186</v>
      </c>
      <c r="C32" s="106" t="s">
        <v>186</v>
      </c>
      <c r="D32" s="106" t="s">
        <v>186</v>
      </c>
      <c r="E32" s="106">
        <v>4</v>
      </c>
      <c r="F32" s="106">
        <v>3</v>
      </c>
      <c r="G32" s="106" t="s">
        <v>186</v>
      </c>
      <c r="H32" s="106">
        <v>7</v>
      </c>
    </row>
    <row r="33" spans="1:8" ht="12.75">
      <c r="A33" s="107" t="s">
        <v>133</v>
      </c>
      <c r="B33" s="106">
        <v>2</v>
      </c>
      <c r="C33" s="106" t="s">
        <v>186</v>
      </c>
      <c r="D33" s="106">
        <v>1</v>
      </c>
      <c r="E33" s="106">
        <v>18</v>
      </c>
      <c r="F33" s="106">
        <v>6</v>
      </c>
      <c r="G33" s="106">
        <v>1</v>
      </c>
      <c r="H33" s="106">
        <v>28</v>
      </c>
    </row>
    <row r="34" spans="1:8" ht="12.75">
      <c r="A34" s="107" t="s">
        <v>132</v>
      </c>
      <c r="B34" s="106">
        <v>4</v>
      </c>
      <c r="C34" s="106">
        <v>2</v>
      </c>
      <c r="D34" s="106">
        <v>3</v>
      </c>
      <c r="E34" s="106">
        <v>16</v>
      </c>
      <c r="F34" s="106">
        <v>10</v>
      </c>
      <c r="G34" s="106" t="s">
        <v>186</v>
      </c>
      <c r="H34" s="106">
        <v>35</v>
      </c>
    </row>
    <row r="35" spans="1:8" ht="12.75">
      <c r="A35" s="107" t="s">
        <v>131</v>
      </c>
      <c r="B35" s="106">
        <v>2</v>
      </c>
      <c r="C35" s="106">
        <v>1</v>
      </c>
      <c r="D35" s="106">
        <v>2</v>
      </c>
      <c r="E35" s="106">
        <v>10</v>
      </c>
      <c r="F35" s="106">
        <v>1</v>
      </c>
      <c r="G35" s="106" t="s">
        <v>186</v>
      </c>
      <c r="H35" s="106">
        <v>16</v>
      </c>
    </row>
    <row r="36" spans="1:8" ht="12.75">
      <c r="A36" s="107" t="s">
        <v>130</v>
      </c>
      <c r="B36" s="106">
        <v>1</v>
      </c>
      <c r="C36" s="106">
        <v>1</v>
      </c>
      <c r="D36" s="106">
        <v>2</v>
      </c>
      <c r="E36" s="106">
        <v>11</v>
      </c>
      <c r="F36" s="106">
        <v>4</v>
      </c>
      <c r="G36" s="106" t="s">
        <v>186</v>
      </c>
      <c r="H36" s="106">
        <v>19</v>
      </c>
    </row>
    <row r="37" spans="1:8" ht="12.75">
      <c r="A37" s="107" t="s">
        <v>129</v>
      </c>
      <c r="B37" s="106">
        <v>5</v>
      </c>
      <c r="C37" s="106" t="s">
        <v>186</v>
      </c>
      <c r="D37" s="106">
        <v>2</v>
      </c>
      <c r="E37" s="106">
        <v>20</v>
      </c>
      <c r="F37" s="106">
        <v>13</v>
      </c>
      <c r="G37" s="106" t="s">
        <v>186</v>
      </c>
      <c r="H37" s="106">
        <v>40</v>
      </c>
    </row>
    <row r="38" spans="1:8" ht="12.75">
      <c r="A38" s="107" t="s">
        <v>128</v>
      </c>
      <c r="B38" s="106">
        <v>7</v>
      </c>
      <c r="C38" s="106">
        <v>1</v>
      </c>
      <c r="D38" s="106">
        <v>15</v>
      </c>
      <c r="E38" s="106">
        <v>36</v>
      </c>
      <c r="F38" s="106">
        <v>13</v>
      </c>
      <c r="G38" s="106">
        <v>1</v>
      </c>
      <c r="H38" s="106">
        <v>73</v>
      </c>
    </row>
    <row r="39" spans="1:8" ht="12.75">
      <c r="A39" s="107" t="s">
        <v>127</v>
      </c>
      <c r="B39" s="106">
        <v>1</v>
      </c>
      <c r="C39" s="106" t="s">
        <v>186</v>
      </c>
      <c r="D39" s="106">
        <v>2</v>
      </c>
      <c r="E39" s="106">
        <v>2</v>
      </c>
      <c r="F39" s="106">
        <v>3</v>
      </c>
      <c r="G39" s="106" t="s">
        <v>186</v>
      </c>
      <c r="H39" s="106">
        <v>8</v>
      </c>
    </row>
    <row r="40" spans="1:8" ht="12.75">
      <c r="A40" s="107" t="s">
        <v>126</v>
      </c>
      <c r="B40" s="106">
        <v>15</v>
      </c>
      <c r="C40" s="106">
        <v>13</v>
      </c>
      <c r="D40" s="106">
        <v>11</v>
      </c>
      <c r="E40" s="106">
        <v>67</v>
      </c>
      <c r="F40" s="106">
        <v>30</v>
      </c>
      <c r="G40" s="106">
        <v>2</v>
      </c>
      <c r="H40" s="106">
        <v>138</v>
      </c>
    </row>
    <row r="41" spans="1:8" ht="12.75">
      <c r="A41" s="107" t="s">
        <v>125</v>
      </c>
      <c r="B41" s="106">
        <v>1</v>
      </c>
      <c r="C41" s="106" t="s">
        <v>186</v>
      </c>
      <c r="D41" s="106">
        <v>2</v>
      </c>
      <c r="E41" s="106">
        <v>14</v>
      </c>
      <c r="F41" s="106">
        <v>5</v>
      </c>
      <c r="G41" s="106" t="s">
        <v>186</v>
      </c>
      <c r="H41" s="106">
        <v>22</v>
      </c>
    </row>
    <row r="42" spans="1:8" ht="12.75">
      <c r="A42" s="107" t="s">
        <v>124</v>
      </c>
      <c r="B42" s="106">
        <v>1</v>
      </c>
      <c r="C42" s="106" t="s">
        <v>186</v>
      </c>
      <c r="D42" s="106">
        <v>1</v>
      </c>
      <c r="E42" s="106">
        <v>9</v>
      </c>
      <c r="F42" s="106">
        <v>2</v>
      </c>
      <c r="G42" s="106" t="s">
        <v>186</v>
      </c>
      <c r="H42" s="106">
        <v>13</v>
      </c>
    </row>
    <row r="43" spans="1:8" ht="12.75">
      <c r="A43" s="107" t="s">
        <v>123</v>
      </c>
      <c r="B43" s="106">
        <v>19</v>
      </c>
      <c r="C43" s="106">
        <v>1</v>
      </c>
      <c r="D43" s="106">
        <v>5</v>
      </c>
      <c r="E43" s="106">
        <v>39</v>
      </c>
      <c r="F43" s="106">
        <v>6</v>
      </c>
      <c r="G43" s="106" t="s">
        <v>186</v>
      </c>
      <c r="H43" s="106">
        <v>70</v>
      </c>
    </row>
    <row r="44" spans="1:8" ht="12.75">
      <c r="A44" s="107" t="s">
        <v>122</v>
      </c>
      <c r="B44" s="106">
        <v>10</v>
      </c>
      <c r="C44" s="106">
        <v>1</v>
      </c>
      <c r="D44" s="106">
        <v>8</v>
      </c>
      <c r="E44" s="106">
        <v>32</v>
      </c>
      <c r="F44" s="106">
        <v>6</v>
      </c>
      <c r="G44" s="106" t="s">
        <v>186</v>
      </c>
      <c r="H44" s="106">
        <v>57</v>
      </c>
    </row>
    <row r="45" spans="1:8" ht="12.75">
      <c r="A45" s="107" t="s">
        <v>121</v>
      </c>
      <c r="B45" s="106" t="s">
        <v>186</v>
      </c>
      <c r="C45" s="106" t="s">
        <v>186</v>
      </c>
      <c r="D45" s="106" t="s">
        <v>186</v>
      </c>
      <c r="E45" s="106">
        <v>5</v>
      </c>
      <c r="F45" s="106">
        <v>1</v>
      </c>
      <c r="G45" s="106" t="s">
        <v>186</v>
      </c>
      <c r="H45" s="106">
        <v>6</v>
      </c>
    </row>
    <row r="46" spans="1:8" ht="12.75">
      <c r="A46" s="107" t="s">
        <v>120</v>
      </c>
      <c r="B46" s="106">
        <v>13</v>
      </c>
      <c r="C46" s="106">
        <v>4</v>
      </c>
      <c r="D46" s="106">
        <v>11</v>
      </c>
      <c r="E46" s="106">
        <v>52</v>
      </c>
      <c r="F46" s="106">
        <v>22</v>
      </c>
      <c r="G46" s="106">
        <v>1</v>
      </c>
      <c r="H46" s="106">
        <v>103</v>
      </c>
    </row>
    <row r="47" spans="1:8" ht="12.75">
      <c r="A47" s="121" t="s">
        <v>119</v>
      </c>
      <c r="B47" s="120">
        <v>60</v>
      </c>
      <c r="C47" s="120">
        <v>13</v>
      </c>
      <c r="D47" s="120">
        <v>34</v>
      </c>
      <c r="E47" s="120">
        <v>189</v>
      </c>
      <c r="F47" s="120">
        <v>79</v>
      </c>
      <c r="G47" s="120">
        <v>1</v>
      </c>
      <c r="H47" s="120">
        <v>376</v>
      </c>
    </row>
    <row r="48" spans="1:9" s="118" customFormat="1" ht="11.25">
      <c r="A48" s="5" t="s">
        <v>0</v>
      </c>
      <c r="B48" s="5"/>
      <c r="C48" s="5"/>
      <c r="D48" s="5"/>
      <c r="E48" s="5"/>
      <c r="F48" s="5"/>
      <c r="G48" s="5"/>
      <c r="H48" s="5"/>
      <c r="I48" s="119"/>
    </row>
    <row r="49" spans="1:8" s="114" customFormat="1" ht="15.75" customHeight="1">
      <c r="A49" s="63" t="s">
        <v>187</v>
      </c>
      <c r="B49" s="63"/>
      <c r="C49" s="63"/>
      <c r="D49" s="63"/>
      <c r="E49" s="63"/>
      <c r="F49" s="63"/>
      <c r="G49" s="63"/>
      <c r="H49" s="63"/>
    </row>
    <row r="50" spans="1:9" ht="15.75" customHeight="1">
      <c r="A50" s="128" t="s">
        <v>170</v>
      </c>
      <c r="B50" s="127" t="s">
        <v>169</v>
      </c>
      <c r="C50" s="127"/>
      <c r="D50" s="127"/>
      <c r="E50" s="127"/>
      <c r="F50" s="127"/>
      <c r="G50" s="127"/>
      <c r="H50" s="126" t="s">
        <v>1</v>
      </c>
      <c r="I50" s="125"/>
    </row>
    <row r="51" spans="1:8" ht="12.75">
      <c r="A51" s="124"/>
      <c r="B51" s="123" t="s">
        <v>168</v>
      </c>
      <c r="C51" s="123" t="s">
        <v>182</v>
      </c>
      <c r="D51" s="123" t="s">
        <v>10</v>
      </c>
      <c r="E51" s="123" t="s">
        <v>166</v>
      </c>
      <c r="F51" s="123" t="s">
        <v>165</v>
      </c>
      <c r="G51" s="123" t="s">
        <v>188</v>
      </c>
      <c r="H51" s="122"/>
    </row>
    <row r="52" spans="1:8" ht="12.75">
      <c r="A52" s="107" t="s">
        <v>118</v>
      </c>
      <c r="B52" s="106">
        <v>10</v>
      </c>
      <c r="C52" s="106">
        <v>3</v>
      </c>
      <c r="D52" s="106">
        <v>10</v>
      </c>
      <c r="E52" s="106">
        <v>47</v>
      </c>
      <c r="F52" s="106">
        <v>21</v>
      </c>
      <c r="G52" s="106">
        <v>3</v>
      </c>
      <c r="H52" s="106">
        <v>94</v>
      </c>
    </row>
    <row r="53" spans="1:8" ht="12.75">
      <c r="A53" s="107" t="s">
        <v>117</v>
      </c>
      <c r="B53" s="106">
        <v>7</v>
      </c>
      <c r="C53" s="106">
        <v>1</v>
      </c>
      <c r="D53" s="106">
        <v>5</v>
      </c>
      <c r="E53" s="106">
        <v>25</v>
      </c>
      <c r="F53" s="106">
        <v>12</v>
      </c>
      <c r="G53" s="106" t="s">
        <v>186</v>
      </c>
      <c r="H53" s="106">
        <v>50</v>
      </c>
    </row>
    <row r="54" spans="1:8" ht="12.75">
      <c r="A54" s="107" t="s">
        <v>116</v>
      </c>
      <c r="B54" s="106">
        <v>17</v>
      </c>
      <c r="C54" s="106">
        <v>11</v>
      </c>
      <c r="D54" s="106">
        <v>10</v>
      </c>
      <c r="E54" s="106">
        <v>86</v>
      </c>
      <c r="F54" s="106">
        <v>20</v>
      </c>
      <c r="G54" s="106">
        <v>2</v>
      </c>
      <c r="H54" s="106">
        <v>146</v>
      </c>
    </row>
    <row r="55" spans="1:8" ht="12.75">
      <c r="A55" s="107" t="s">
        <v>115</v>
      </c>
      <c r="B55" s="106">
        <v>6</v>
      </c>
      <c r="C55" s="106">
        <v>2</v>
      </c>
      <c r="D55" s="106">
        <v>3</v>
      </c>
      <c r="E55" s="106">
        <v>19</v>
      </c>
      <c r="F55" s="106">
        <v>3</v>
      </c>
      <c r="G55" s="106" t="s">
        <v>186</v>
      </c>
      <c r="H55" s="106">
        <v>33</v>
      </c>
    </row>
    <row r="56" spans="1:8" ht="12.75">
      <c r="A56" s="107" t="s">
        <v>114</v>
      </c>
      <c r="B56" s="106">
        <v>63</v>
      </c>
      <c r="C56" s="106">
        <v>17</v>
      </c>
      <c r="D56" s="106">
        <v>40</v>
      </c>
      <c r="E56" s="106">
        <v>210</v>
      </c>
      <c r="F56" s="106">
        <v>98</v>
      </c>
      <c r="G56" s="106">
        <v>5</v>
      </c>
      <c r="H56" s="106">
        <v>433</v>
      </c>
    </row>
    <row r="57" spans="1:8" ht="12.75">
      <c r="A57" s="107" t="s">
        <v>113</v>
      </c>
      <c r="B57" s="106" t="s">
        <v>186</v>
      </c>
      <c r="C57" s="106">
        <v>1</v>
      </c>
      <c r="D57" s="106" t="s">
        <v>186</v>
      </c>
      <c r="E57" s="106">
        <v>4</v>
      </c>
      <c r="F57" s="106">
        <v>1</v>
      </c>
      <c r="G57" s="106" t="s">
        <v>186</v>
      </c>
      <c r="H57" s="106">
        <v>6</v>
      </c>
    </row>
    <row r="58" spans="1:8" ht="12.75">
      <c r="A58" s="107" t="s">
        <v>112</v>
      </c>
      <c r="B58" s="106">
        <v>6</v>
      </c>
      <c r="C58" s="106">
        <v>3</v>
      </c>
      <c r="D58" s="106">
        <v>2</v>
      </c>
      <c r="E58" s="106">
        <v>32</v>
      </c>
      <c r="F58" s="106">
        <v>6</v>
      </c>
      <c r="G58" s="106" t="s">
        <v>186</v>
      </c>
      <c r="H58" s="106">
        <v>49</v>
      </c>
    </row>
    <row r="59" spans="1:8" ht="12.75">
      <c r="A59" s="107" t="s">
        <v>111</v>
      </c>
      <c r="B59" s="106">
        <v>10</v>
      </c>
      <c r="C59" s="106">
        <v>3</v>
      </c>
      <c r="D59" s="106">
        <v>4</v>
      </c>
      <c r="E59" s="106">
        <v>24</v>
      </c>
      <c r="F59" s="106">
        <v>8</v>
      </c>
      <c r="G59" s="106" t="s">
        <v>186</v>
      </c>
      <c r="H59" s="106">
        <v>49</v>
      </c>
    </row>
    <row r="60" spans="1:8" ht="12.75">
      <c r="A60" s="107" t="s">
        <v>110</v>
      </c>
      <c r="B60" s="106">
        <v>1</v>
      </c>
      <c r="C60" s="106">
        <v>1</v>
      </c>
      <c r="D60" s="106" t="s">
        <v>186</v>
      </c>
      <c r="E60" s="106">
        <v>4</v>
      </c>
      <c r="F60" s="106">
        <v>2</v>
      </c>
      <c r="G60" s="106" t="s">
        <v>186</v>
      </c>
      <c r="H60" s="106">
        <v>8</v>
      </c>
    </row>
    <row r="61" spans="1:8" ht="12.75">
      <c r="A61" s="107" t="s">
        <v>109</v>
      </c>
      <c r="B61" s="106">
        <v>12</v>
      </c>
      <c r="C61" s="106">
        <v>11</v>
      </c>
      <c r="D61" s="106">
        <v>5</v>
      </c>
      <c r="E61" s="106">
        <v>34</v>
      </c>
      <c r="F61" s="106">
        <v>9</v>
      </c>
      <c r="G61" s="106" t="s">
        <v>186</v>
      </c>
      <c r="H61" s="106">
        <v>71</v>
      </c>
    </row>
    <row r="62" spans="1:8" ht="12.75">
      <c r="A62" s="107" t="s">
        <v>108</v>
      </c>
      <c r="B62" s="106">
        <v>3</v>
      </c>
      <c r="C62" s="106" t="s">
        <v>186</v>
      </c>
      <c r="D62" s="106">
        <v>1</v>
      </c>
      <c r="E62" s="106">
        <v>10</v>
      </c>
      <c r="F62" s="106">
        <v>1</v>
      </c>
      <c r="G62" s="106" t="s">
        <v>186</v>
      </c>
      <c r="H62" s="106">
        <v>15</v>
      </c>
    </row>
    <row r="63" spans="1:8" ht="12.75">
      <c r="A63" s="107" t="s">
        <v>107</v>
      </c>
      <c r="B63" s="106" t="s">
        <v>186</v>
      </c>
      <c r="C63" s="106">
        <v>1</v>
      </c>
      <c r="D63" s="106">
        <v>4</v>
      </c>
      <c r="E63" s="106">
        <v>7</v>
      </c>
      <c r="F63" s="106">
        <v>1</v>
      </c>
      <c r="G63" s="106">
        <v>1</v>
      </c>
      <c r="H63" s="106">
        <v>14</v>
      </c>
    </row>
    <row r="64" spans="1:8" ht="12.75">
      <c r="A64" s="107" t="s">
        <v>106</v>
      </c>
      <c r="B64" s="106">
        <v>14</v>
      </c>
      <c r="C64" s="106">
        <v>1</v>
      </c>
      <c r="D64" s="106">
        <v>6</v>
      </c>
      <c r="E64" s="106">
        <v>35</v>
      </c>
      <c r="F64" s="106">
        <v>11</v>
      </c>
      <c r="G64" s="106">
        <v>1</v>
      </c>
      <c r="H64" s="106">
        <v>68</v>
      </c>
    </row>
    <row r="65" spans="1:8" ht="12.75">
      <c r="A65" s="107" t="s">
        <v>105</v>
      </c>
      <c r="B65" s="106">
        <v>19</v>
      </c>
      <c r="C65" s="106">
        <v>14</v>
      </c>
      <c r="D65" s="106">
        <v>18</v>
      </c>
      <c r="E65" s="106">
        <v>54</v>
      </c>
      <c r="F65" s="106">
        <v>20</v>
      </c>
      <c r="G65" s="106">
        <v>1</v>
      </c>
      <c r="H65" s="106">
        <v>126</v>
      </c>
    </row>
    <row r="66" spans="1:8" ht="12.75">
      <c r="A66" s="107" t="s">
        <v>104</v>
      </c>
      <c r="B66" s="106">
        <v>1</v>
      </c>
      <c r="C66" s="106">
        <v>2</v>
      </c>
      <c r="D66" s="106">
        <v>2</v>
      </c>
      <c r="E66" s="106">
        <v>10</v>
      </c>
      <c r="F66" s="106">
        <v>9</v>
      </c>
      <c r="G66" s="106">
        <v>4</v>
      </c>
      <c r="H66" s="106">
        <v>28</v>
      </c>
    </row>
    <row r="67" spans="1:8" ht="12.75">
      <c r="A67" s="107" t="s">
        <v>103</v>
      </c>
      <c r="B67" s="106">
        <v>7</v>
      </c>
      <c r="C67" s="106">
        <v>4</v>
      </c>
      <c r="D67" s="106">
        <v>4</v>
      </c>
      <c r="E67" s="106">
        <v>36</v>
      </c>
      <c r="F67" s="106">
        <v>14</v>
      </c>
      <c r="G67" s="106" t="s">
        <v>186</v>
      </c>
      <c r="H67" s="106">
        <v>65</v>
      </c>
    </row>
    <row r="68" spans="1:8" ht="12.75">
      <c r="A68" s="107" t="s">
        <v>102</v>
      </c>
      <c r="B68" s="106">
        <v>7</v>
      </c>
      <c r="C68" s="106">
        <v>1</v>
      </c>
      <c r="D68" s="106">
        <v>6</v>
      </c>
      <c r="E68" s="106">
        <v>33</v>
      </c>
      <c r="F68" s="106">
        <v>16</v>
      </c>
      <c r="G68" s="106" t="s">
        <v>186</v>
      </c>
      <c r="H68" s="106">
        <v>63</v>
      </c>
    </row>
    <row r="69" spans="1:8" ht="12.75">
      <c r="A69" s="107" t="s">
        <v>101</v>
      </c>
      <c r="B69" s="106">
        <v>1</v>
      </c>
      <c r="C69" s="106" t="s">
        <v>186</v>
      </c>
      <c r="D69" s="106" t="s">
        <v>186</v>
      </c>
      <c r="E69" s="106">
        <v>5</v>
      </c>
      <c r="F69" s="106">
        <v>1</v>
      </c>
      <c r="G69" s="106" t="s">
        <v>186</v>
      </c>
      <c r="H69" s="106">
        <v>7</v>
      </c>
    </row>
    <row r="70" spans="1:8" ht="12.75">
      <c r="A70" s="107" t="s">
        <v>100</v>
      </c>
      <c r="B70" s="106">
        <v>7</v>
      </c>
      <c r="C70" s="106">
        <v>3</v>
      </c>
      <c r="D70" s="106">
        <v>5</v>
      </c>
      <c r="E70" s="106">
        <v>29</v>
      </c>
      <c r="F70" s="106">
        <v>17</v>
      </c>
      <c r="G70" s="106">
        <v>1</v>
      </c>
      <c r="H70" s="106">
        <v>62</v>
      </c>
    </row>
    <row r="71" spans="1:8" ht="12.75">
      <c r="A71" s="107" t="s">
        <v>99</v>
      </c>
      <c r="B71" s="106">
        <v>79</v>
      </c>
      <c r="C71" s="106">
        <v>21</v>
      </c>
      <c r="D71" s="106">
        <v>58</v>
      </c>
      <c r="E71" s="106">
        <v>422</v>
      </c>
      <c r="F71" s="106">
        <v>228</v>
      </c>
      <c r="G71" s="106">
        <v>22</v>
      </c>
      <c r="H71" s="106">
        <v>830</v>
      </c>
    </row>
    <row r="72" spans="1:8" ht="12.75">
      <c r="A72" s="107" t="s">
        <v>98</v>
      </c>
      <c r="B72" s="106">
        <v>10</v>
      </c>
      <c r="C72" s="106">
        <v>3</v>
      </c>
      <c r="D72" s="106">
        <v>4</v>
      </c>
      <c r="E72" s="106">
        <v>25</v>
      </c>
      <c r="F72" s="106">
        <v>11</v>
      </c>
      <c r="G72" s="106" t="s">
        <v>186</v>
      </c>
      <c r="H72" s="106">
        <v>53</v>
      </c>
    </row>
    <row r="73" spans="1:8" ht="12.75">
      <c r="A73" s="107" t="s">
        <v>97</v>
      </c>
      <c r="B73" s="106">
        <v>1</v>
      </c>
      <c r="C73" s="106" t="s">
        <v>186</v>
      </c>
      <c r="D73" s="106">
        <v>3</v>
      </c>
      <c r="E73" s="106">
        <v>6</v>
      </c>
      <c r="F73" s="106" t="s">
        <v>186</v>
      </c>
      <c r="G73" s="106" t="s">
        <v>186</v>
      </c>
      <c r="H73" s="106">
        <v>10</v>
      </c>
    </row>
    <row r="74" spans="1:8" ht="12.75">
      <c r="A74" s="107" t="s">
        <v>96</v>
      </c>
      <c r="B74" s="106">
        <v>31</v>
      </c>
      <c r="C74" s="106">
        <v>12</v>
      </c>
      <c r="D74" s="106">
        <v>28</v>
      </c>
      <c r="E74" s="106">
        <v>148</v>
      </c>
      <c r="F74" s="106">
        <v>65</v>
      </c>
      <c r="G74" s="106">
        <v>7</v>
      </c>
      <c r="H74" s="106">
        <v>291</v>
      </c>
    </row>
    <row r="75" spans="1:8" ht="12.75">
      <c r="A75" s="107" t="s">
        <v>95</v>
      </c>
      <c r="B75" s="106">
        <v>6</v>
      </c>
      <c r="C75" s="106">
        <v>1</v>
      </c>
      <c r="D75" s="106">
        <v>2</v>
      </c>
      <c r="E75" s="106">
        <v>10</v>
      </c>
      <c r="F75" s="106">
        <v>4</v>
      </c>
      <c r="G75" s="106" t="s">
        <v>186</v>
      </c>
      <c r="H75" s="106">
        <v>23</v>
      </c>
    </row>
    <row r="76" spans="1:8" ht="12.75">
      <c r="A76" s="107" t="s">
        <v>94</v>
      </c>
      <c r="B76" s="106">
        <v>2</v>
      </c>
      <c r="C76" s="106">
        <v>1</v>
      </c>
      <c r="D76" s="106">
        <v>2</v>
      </c>
      <c r="E76" s="106">
        <v>19</v>
      </c>
      <c r="F76" s="106">
        <v>19</v>
      </c>
      <c r="G76" s="106">
        <v>2</v>
      </c>
      <c r="H76" s="106">
        <v>45</v>
      </c>
    </row>
    <row r="77" spans="1:8" ht="12.75">
      <c r="A77" s="107" t="s">
        <v>93</v>
      </c>
      <c r="B77" s="106">
        <v>4</v>
      </c>
      <c r="C77" s="106">
        <v>1</v>
      </c>
      <c r="D77" s="106">
        <v>1</v>
      </c>
      <c r="E77" s="106">
        <v>11</v>
      </c>
      <c r="F77" s="106">
        <v>3</v>
      </c>
      <c r="G77" s="106" t="s">
        <v>186</v>
      </c>
      <c r="H77" s="106">
        <v>20</v>
      </c>
    </row>
    <row r="78" spans="1:8" ht="12.75">
      <c r="A78" s="107" t="s">
        <v>92</v>
      </c>
      <c r="B78" s="106">
        <v>4</v>
      </c>
      <c r="C78" s="106">
        <v>2</v>
      </c>
      <c r="D78" s="106">
        <v>1</v>
      </c>
      <c r="E78" s="106">
        <v>18</v>
      </c>
      <c r="F78" s="106">
        <v>5</v>
      </c>
      <c r="G78" s="106" t="s">
        <v>186</v>
      </c>
      <c r="H78" s="106">
        <v>30</v>
      </c>
    </row>
    <row r="79" spans="1:8" ht="12.75">
      <c r="A79" s="107" t="s">
        <v>91</v>
      </c>
      <c r="B79" s="106">
        <v>2</v>
      </c>
      <c r="C79" s="106">
        <v>3</v>
      </c>
      <c r="D79" s="106">
        <v>6</v>
      </c>
      <c r="E79" s="106">
        <v>9</v>
      </c>
      <c r="F79" s="106">
        <v>2</v>
      </c>
      <c r="G79" s="106" t="s">
        <v>186</v>
      </c>
      <c r="H79" s="106">
        <v>22</v>
      </c>
    </row>
    <row r="80" spans="1:8" ht="12.75">
      <c r="A80" s="107" t="s">
        <v>90</v>
      </c>
      <c r="B80" s="106" t="s">
        <v>186</v>
      </c>
      <c r="C80" s="106" t="s">
        <v>186</v>
      </c>
      <c r="D80" s="106">
        <v>1</v>
      </c>
      <c r="E80" s="106">
        <v>8</v>
      </c>
      <c r="F80" s="106">
        <v>11</v>
      </c>
      <c r="G80" s="106">
        <v>1</v>
      </c>
      <c r="H80" s="106">
        <v>21</v>
      </c>
    </row>
    <row r="81" spans="1:8" ht="12.75">
      <c r="A81" s="107" t="s">
        <v>89</v>
      </c>
      <c r="B81" s="106">
        <v>1</v>
      </c>
      <c r="C81" s="106">
        <v>1</v>
      </c>
      <c r="D81" s="106" t="s">
        <v>186</v>
      </c>
      <c r="E81" s="106">
        <v>8</v>
      </c>
      <c r="F81" s="106">
        <v>1</v>
      </c>
      <c r="G81" s="106" t="s">
        <v>186</v>
      </c>
      <c r="H81" s="106">
        <v>11</v>
      </c>
    </row>
    <row r="82" spans="1:8" ht="12.75">
      <c r="A82" s="107" t="s">
        <v>88</v>
      </c>
      <c r="B82" s="106">
        <v>2</v>
      </c>
      <c r="C82" s="106" t="s">
        <v>186</v>
      </c>
      <c r="D82" s="106">
        <v>2</v>
      </c>
      <c r="E82" s="106">
        <v>14</v>
      </c>
      <c r="F82" s="106">
        <v>6</v>
      </c>
      <c r="G82" s="106" t="s">
        <v>186</v>
      </c>
      <c r="H82" s="106">
        <v>24</v>
      </c>
    </row>
    <row r="83" spans="1:8" ht="25.5">
      <c r="A83" s="107" t="s">
        <v>87</v>
      </c>
      <c r="B83" s="106">
        <v>2</v>
      </c>
      <c r="C83" s="106" t="s">
        <v>186</v>
      </c>
      <c r="D83" s="106" t="s">
        <v>186</v>
      </c>
      <c r="E83" s="106">
        <v>4</v>
      </c>
      <c r="F83" s="106">
        <v>2</v>
      </c>
      <c r="G83" s="106" t="s">
        <v>186</v>
      </c>
      <c r="H83" s="106">
        <v>8</v>
      </c>
    </row>
    <row r="84" spans="1:8" ht="12.75">
      <c r="A84" s="107" t="s">
        <v>86</v>
      </c>
      <c r="B84" s="106">
        <v>4</v>
      </c>
      <c r="C84" s="106" t="s">
        <v>186</v>
      </c>
      <c r="D84" s="106">
        <v>4</v>
      </c>
      <c r="E84" s="106">
        <v>25</v>
      </c>
      <c r="F84" s="106">
        <v>15</v>
      </c>
      <c r="G84" s="106" t="s">
        <v>186</v>
      </c>
      <c r="H84" s="106">
        <v>48</v>
      </c>
    </row>
    <row r="85" spans="1:8" ht="12.75">
      <c r="A85" s="107" t="s">
        <v>85</v>
      </c>
      <c r="B85" s="106">
        <v>3</v>
      </c>
      <c r="C85" s="106" t="s">
        <v>186</v>
      </c>
      <c r="D85" s="106" t="s">
        <v>186</v>
      </c>
      <c r="E85" s="106">
        <v>7</v>
      </c>
      <c r="F85" s="106">
        <v>4</v>
      </c>
      <c r="G85" s="106">
        <v>1</v>
      </c>
      <c r="H85" s="106">
        <v>15</v>
      </c>
    </row>
    <row r="86" spans="1:8" ht="12.75">
      <c r="A86" s="107" t="s">
        <v>84</v>
      </c>
      <c r="B86" s="106">
        <v>1</v>
      </c>
      <c r="C86" s="106" t="s">
        <v>186</v>
      </c>
      <c r="D86" s="106">
        <v>1</v>
      </c>
      <c r="E86" s="106">
        <v>5</v>
      </c>
      <c r="F86" s="106">
        <v>2</v>
      </c>
      <c r="G86" s="106" t="s">
        <v>186</v>
      </c>
      <c r="H86" s="106">
        <v>9</v>
      </c>
    </row>
    <row r="87" spans="1:8" ht="12.75">
      <c r="A87" s="107" t="s">
        <v>83</v>
      </c>
      <c r="B87" s="106">
        <v>6</v>
      </c>
      <c r="C87" s="106" t="s">
        <v>186</v>
      </c>
      <c r="D87" s="106">
        <v>6</v>
      </c>
      <c r="E87" s="106">
        <v>18</v>
      </c>
      <c r="F87" s="106">
        <v>6</v>
      </c>
      <c r="G87" s="106" t="s">
        <v>186</v>
      </c>
      <c r="H87" s="106">
        <v>36</v>
      </c>
    </row>
    <row r="88" spans="1:8" ht="12.75">
      <c r="A88" s="107" t="s">
        <v>82</v>
      </c>
      <c r="B88" s="106">
        <v>20</v>
      </c>
      <c r="C88" s="106">
        <v>9</v>
      </c>
      <c r="D88" s="106">
        <v>24</v>
      </c>
      <c r="E88" s="106">
        <v>68</v>
      </c>
      <c r="F88" s="106">
        <v>18</v>
      </c>
      <c r="G88" s="106" t="s">
        <v>186</v>
      </c>
      <c r="H88" s="106">
        <v>139</v>
      </c>
    </row>
    <row r="89" spans="1:8" ht="12.75">
      <c r="A89" s="107" t="s">
        <v>81</v>
      </c>
      <c r="B89" s="106">
        <v>8</v>
      </c>
      <c r="C89" s="106">
        <v>2</v>
      </c>
      <c r="D89" s="106">
        <v>3</v>
      </c>
      <c r="E89" s="106">
        <v>14</v>
      </c>
      <c r="F89" s="106">
        <v>1</v>
      </c>
      <c r="G89" s="106" t="s">
        <v>186</v>
      </c>
      <c r="H89" s="106">
        <v>28</v>
      </c>
    </row>
    <row r="90" spans="1:8" ht="12.75">
      <c r="A90" s="107" t="s">
        <v>80</v>
      </c>
      <c r="B90" s="106" t="s">
        <v>186</v>
      </c>
      <c r="C90" s="106" t="s">
        <v>186</v>
      </c>
      <c r="D90" s="106" t="s">
        <v>186</v>
      </c>
      <c r="E90" s="106" t="s">
        <v>186</v>
      </c>
      <c r="F90" s="106" t="s">
        <v>186</v>
      </c>
      <c r="G90" s="106">
        <v>2</v>
      </c>
      <c r="H90" s="106">
        <v>2</v>
      </c>
    </row>
    <row r="91" spans="1:8" ht="12.75">
      <c r="A91" s="107" t="s">
        <v>79</v>
      </c>
      <c r="B91" s="106">
        <v>15</v>
      </c>
      <c r="C91" s="106">
        <v>1</v>
      </c>
      <c r="D91" s="106">
        <v>1</v>
      </c>
      <c r="E91" s="106">
        <v>27</v>
      </c>
      <c r="F91" s="106">
        <v>15</v>
      </c>
      <c r="G91" s="106" t="s">
        <v>186</v>
      </c>
      <c r="H91" s="106">
        <v>59</v>
      </c>
    </row>
    <row r="92" spans="1:8" ht="12.75">
      <c r="A92" s="107" t="s">
        <v>78</v>
      </c>
      <c r="B92" s="106" t="s">
        <v>186</v>
      </c>
      <c r="C92" s="106" t="s">
        <v>186</v>
      </c>
      <c r="D92" s="106">
        <v>1</v>
      </c>
      <c r="E92" s="106">
        <v>9</v>
      </c>
      <c r="F92" s="106">
        <v>3</v>
      </c>
      <c r="G92" s="106">
        <v>1</v>
      </c>
      <c r="H92" s="106">
        <v>14</v>
      </c>
    </row>
    <row r="93" spans="1:8" ht="12.75">
      <c r="A93" s="107" t="s">
        <v>77</v>
      </c>
      <c r="B93" s="106">
        <v>13</v>
      </c>
      <c r="C93" s="106">
        <v>9</v>
      </c>
      <c r="D93" s="106">
        <v>15</v>
      </c>
      <c r="E93" s="106">
        <v>46</v>
      </c>
      <c r="F93" s="106">
        <v>27</v>
      </c>
      <c r="G93" s="106">
        <v>2</v>
      </c>
      <c r="H93" s="106">
        <v>112</v>
      </c>
    </row>
    <row r="94" spans="1:8" ht="12.75">
      <c r="A94" s="107" t="s">
        <v>76</v>
      </c>
      <c r="B94" s="106" t="s">
        <v>186</v>
      </c>
      <c r="C94" s="106" t="s">
        <v>186</v>
      </c>
      <c r="D94" s="106">
        <v>3</v>
      </c>
      <c r="E94" s="106">
        <v>4</v>
      </c>
      <c r="F94" s="106">
        <v>1</v>
      </c>
      <c r="G94" s="106" t="s">
        <v>186</v>
      </c>
      <c r="H94" s="106">
        <v>8</v>
      </c>
    </row>
    <row r="95" spans="1:8" ht="12.75">
      <c r="A95" s="121" t="s">
        <v>75</v>
      </c>
      <c r="B95" s="120" t="s">
        <v>186</v>
      </c>
      <c r="C95" s="120" t="s">
        <v>186</v>
      </c>
      <c r="D95" s="120" t="s">
        <v>186</v>
      </c>
      <c r="E95" s="120">
        <v>2</v>
      </c>
      <c r="F95" s="120">
        <v>1</v>
      </c>
      <c r="G95" s="120" t="s">
        <v>186</v>
      </c>
      <c r="H95" s="120">
        <v>3</v>
      </c>
    </row>
    <row r="96" spans="1:9" s="118" customFormat="1" ht="11.25">
      <c r="A96" s="5" t="s">
        <v>0</v>
      </c>
      <c r="B96" s="5"/>
      <c r="C96" s="5"/>
      <c r="D96" s="5"/>
      <c r="E96" s="5"/>
      <c r="F96" s="5"/>
      <c r="G96" s="5"/>
      <c r="H96" s="5"/>
      <c r="I96" s="119"/>
    </row>
    <row r="97" spans="1:8" s="114" customFormat="1" ht="15.75" customHeight="1">
      <c r="A97" s="63" t="s">
        <v>187</v>
      </c>
      <c r="B97" s="63"/>
      <c r="C97" s="63"/>
      <c r="D97" s="63"/>
      <c r="E97" s="63"/>
      <c r="F97" s="63"/>
      <c r="G97" s="63"/>
      <c r="H97" s="63"/>
    </row>
    <row r="98" spans="1:8" s="114" customFormat="1" ht="15.75" customHeight="1">
      <c r="A98" s="117" t="s">
        <v>170</v>
      </c>
      <c r="B98" s="116" t="s">
        <v>169</v>
      </c>
      <c r="C98" s="116"/>
      <c r="D98" s="116"/>
      <c r="E98" s="116"/>
      <c r="F98" s="116"/>
      <c r="G98" s="116"/>
      <c r="H98" s="115" t="s">
        <v>1</v>
      </c>
    </row>
    <row r="99" spans="1:8" s="111" customFormat="1" ht="12.75">
      <c r="A99" s="38"/>
      <c r="B99" s="113" t="s">
        <v>168</v>
      </c>
      <c r="C99" s="113" t="s">
        <v>167</v>
      </c>
      <c r="D99" s="113" t="s">
        <v>166</v>
      </c>
      <c r="E99" s="113" t="s">
        <v>165</v>
      </c>
      <c r="F99" s="113" t="s">
        <v>164</v>
      </c>
      <c r="G99" s="113" t="s">
        <v>163</v>
      </c>
      <c r="H99" s="112"/>
    </row>
    <row r="100" spans="1:8" ht="12.75">
      <c r="A100" s="107" t="s">
        <v>74</v>
      </c>
      <c r="B100" s="106" t="s">
        <v>186</v>
      </c>
      <c r="C100" s="106" t="s">
        <v>186</v>
      </c>
      <c r="D100" s="106">
        <v>1</v>
      </c>
      <c r="E100" s="106">
        <v>6</v>
      </c>
      <c r="F100" s="106">
        <v>3</v>
      </c>
      <c r="G100" s="106">
        <v>1</v>
      </c>
      <c r="H100" s="106">
        <v>11</v>
      </c>
    </row>
    <row r="101" spans="1:8" ht="12.75">
      <c r="A101" s="107" t="s">
        <v>73</v>
      </c>
      <c r="B101" s="106">
        <v>27</v>
      </c>
      <c r="C101" s="106">
        <v>11</v>
      </c>
      <c r="D101" s="106">
        <v>21</v>
      </c>
      <c r="E101" s="106">
        <v>89</v>
      </c>
      <c r="F101" s="106">
        <v>27</v>
      </c>
      <c r="G101" s="106">
        <v>6</v>
      </c>
      <c r="H101" s="106">
        <v>181</v>
      </c>
    </row>
    <row r="102" spans="1:8" ht="12.75">
      <c r="A102" s="107" t="s">
        <v>72</v>
      </c>
      <c r="B102" s="106">
        <v>7</v>
      </c>
      <c r="C102" s="106">
        <v>1</v>
      </c>
      <c r="D102" s="106">
        <v>2</v>
      </c>
      <c r="E102" s="106">
        <v>24</v>
      </c>
      <c r="F102" s="106">
        <v>14</v>
      </c>
      <c r="G102" s="106" t="s">
        <v>186</v>
      </c>
      <c r="H102" s="106">
        <v>48</v>
      </c>
    </row>
    <row r="103" spans="1:8" ht="12.75">
      <c r="A103" s="107" t="s">
        <v>71</v>
      </c>
      <c r="B103" s="106">
        <v>4</v>
      </c>
      <c r="C103" s="106">
        <v>1</v>
      </c>
      <c r="D103" s="106">
        <v>2</v>
      </c>
      <c r="E103" s="106">
        <v>17</v>
      </c>
      <c r="F103" s="106">
        <v>7</v>
      </c>
      <c r="G103" s="106" t="s">
        <v>186</v>
      </c>
      <c r="H103" s="106">
        <v>31</v>
      </c>
    </row>
    <row r="104" spans="1:8" ht="12.75">
      <c r="A104" s="107" t="s">
        <v>70</v>
      </c>
      <c r="B104" s="106">
        <v>3</v>
      </c>
      <c r="C104" s="106">
        <v>2</v>
      </c>
      <c r="D104" s="106">
        <v>9</v>
      </c>
      <c r="E104" s="106">
        <v>26</v>
      </c>
      <c r="F104" s="106">
        <v>4</v>
      </c>
      <c r="G104" s="106" t="s">
        <v>186</v>
      </c>
      <c r="H104" s="106">
        <v>44</v>
      </c>
    </row>
    <row r="105" spans="1:8" ht="12.75">
      <c r="A105" s="107" t="s">
        <v>69</v>
      </c>
      <c r="B105" s="106" t="s">
        <v>186</v>
      </c>
      <c r="C105" s="106" t="s">
        <v>186</v>
      </c>
      <c r="D105" s="106">
        <v>1</v>
      </c>
      <c r="E105" s="106">
        <v>2</v>
      </c>
      <c r="F105" s="106">
        <v>2</v>
      </c>
      <c r="G105" s="106" t="s">
        <v>186</v>
      </c>
      <c r="H105" s="106">
        <v>5</v>
      </c>
    </row>
    <row r="106" spans="1:8" ht="12.75">
      <c r="A106" s="107" t="s">
        <v>68</v>
      </c>
      <c r="B106" s="106">
        <v>5</v>
      </c>
      <c r="C106" s="106">
        <v>2</v>
      </c>
      <c r="D106" s="106">
        <v>5</v>
      </c>
      <c r="E106" s="106">
        <v>22</v>
      </c>
      <c r="F106" s="106">
        <v>6</v>
      </c>
      <c r="G106" s="106" t="s">
        <v>186</v>
      </c>
      <c r="H106" s="106">
        <v>40</v>
      </c>
    </row>
    <row r="107" spans="1:8" ht="12.75">
      <c r="A107" s="107" t="s">
        <v>67</v>
      </c>
      <c r="B107" s="106">
        <v>57</v>
      </c>
      <c r="C107" s="106">
        <v>15</v>
      </c>
      <c r="D107" s="106">
        <v>19</v>
      </c>
      <c r="E107" s="106">
        <v>129</v>
      </c>
      <c r="F107" s="106">
        <v>52</v>
      </c>
      <c r="G107" s="106">
        <v>6</v>
      </c>
      <c r="H107" s="106">
        <v>278</v>
      </c>
    </row>
    <row r="108" spans="1:8" ht="12.75">
      <c r="A108" s="107" t="s">
        <v>66</v>
      </c>
      <c r="B108" s="106">
        <v>1</v>
      </c>
      <c r="C108" s="106">
        <v>1</v>
      </c>
      <c r="D108" s="106" t="s">
        <v>186</v>
      </c>
      <c r="E108" s="106">
        <v>9</v>
      </c>
      <c r="F108" s="106">
        <v>7</v>
      </c>
      <c r="G108" s="106" t="s">
        <v>186</v>
      </c>
      <c r="H108" s="106">
        <v>18</v>
      </c>
    </row>
    <row r="109" spans="1:8" ht="12.75">
      <c r="A109" s="107" t="s">
        <v>65</v>
      </c>
      <c r="B109" s="106" t="s">
        <v>186</v>
      </c>
      <c r="C109" s="106" t="s">
        <v>186</v>
      </c>
      <c r="D109" s="106">
        <v>1</v>
      </c>
      <c r="E109" s="106">
        <v>9</v>
      </c>
      <c r="F109" s="106">
        <v>7</v>
      </c>
      <c r="G109" s="106" t="s">
        <v>186</v>
      </c>
      <c r="H109" s="106">
        <v>17</v>
      </c>
    </row>
    <row r="110" spans="1:8" ht="12.75">
      <c r="A110" s="107" t="s">
        <v>64</v>
      </c>
      <c r="B110" s="106">
        <v>6</v>
      </c>
      <c r="C110" s="106">
        <v>5</v>
      </c>
      <c r="D110" s="106">
        <v>9</v>
      </c>
      <c r="E110" s="106">
        <v>47</v>
      </c>
      <c r="F110" s="106">
        <v>10</v>
      </c>
      <c r="G110" s="106" t="s">
        <v>186</v>
      </c>
      <c r="H110" s="106">
        <v>77</v>
      </c>
    </row>
    <row r="111" spans="1:8" ht="12.75">
      <c r="A111" s="107" t="s">
        <v>63</v>
      </c>
      <c r="B111" s="106">
        <v>1</v>
      </c>
      <c r="C111" s="106" t="s">
        <v>186</v>
      </c>
      <c r="D111" s="106">
        <v>2</v>
      </c>
      <c r="E111" s="106">
        <v>2</v>
      </c>
      <c r="F111" s="106">
        <v>3</v>
      </c>
      <c r="G111" s="106">
        <v>2</v>
      </c>
      <c r="H111" s="106">
        <v>10</v>
      </c>
    </row>
    <row r="112" spans="1:8" ht="12.75">
      <c r="A112" s="107" t="s">
        <v>62</v>
      </c>
      <c r="B112" s="106">
        <v>3</v>
      </c>
      <c r="C112" s="106">
        <v>1</v>
      </c>
      <c r="D112" s="106">
        <v>2</v>
      </c>
      <c r="E112" s="106">
        <v>25</v>
      </c>
      <c r="F112" s="106">
        <v>4</v>
      </c>
      <c r="G112" s="106">
        <v>1</v>
      </c>
      <c r="H112" s="106">
        <v>36</v>
      </c>
    </row>
    <row r="113" spans="1:8" ht="12.75">
      <c r="A113" s="110" t="s">
        <v>20</v>
      </c>
      <c r="B113" s="109">
        <f>SUM(B100:B112,B52:B95,B5:B47)</f>
        <v>820</v>
      </c>
      <c r="C113" s="109"/>
      <c r="D113" s="109"/>
      <c r="E113" s="109"/>
      <c r="F113" s="109"/>
      <c r="G113" s="109"/>
      <c r="H113" s="109"/>
    </row>
    <row r="114" spans="1:8" ht="12.75">
      <c r="A114" s="108" t="s">
        <v>162</v>
      </c>
      <c r="B114" s="108"/>
      <c r="C114" s="108"/>
      <c r="D114" s="108"/>
      <c r="E114" s="108"/>
      <c r="F114" s="108"/>
      <c r="G114" s="108"/>
      <c r="H114" s="108"/>
    </row>
    <row r="115" spans="1:8" ht="12.75">
      <c r="A115" s="107" t="s">
        <v>61</v>
      </c>
      <c r="B115" s="106">
        <v>6</v>
      </c>
      <c r="C115" s="106">
        <v>2</v>
      </c>
      <c r="D115" s="106" t="s">
        <v>186</v>
      </c>
      <c r="E115" s="106">
        <v>7</v>
      </c>
      <c r="F115" s="106">
        <v>4</v>
      </c>
      <c r="G115" s="106">
        <v>1</v>
      </c>
      <c r="H115" s="106">
        <v>20</v>
      </c>
    </row>
    <row r="116" spans="1:8" ht="12.75">
      <c r="A116" s="107" t="s">
        <v>60</v>
      </c>
      <c r="B116" s="106">
        <v>16</v>
      </c>
      <c r="C116" s="106">
        <v>6</v>
      </c>
      <c r="D116" s="106">
        <v>7</v>
      </c>
      <c r="E116" s="106">
        <v>17</v>
      </c>
      <c r="F116" s="106">
        <v>12</v>
      </c>
      <c r="G116" s="106">
        <v>1</v>
      </c>
      <c r="H116" s="106">
        <v>59</v>
      </c>
    </row>
    <row r="117" spans="1:8" ht="12.75">
      <c r="A117" s="107" t="s">
        <v>59</v>
      </c>
      <c r="B117" s="106">
        <v>102</v>
      </c>
      <c r="C117" s="106">
        <v>14</v>
      </c>
      <c r="D117" s="106">
        <v>44</v>
      </c>
      <c r="E117" s="106">
        <v>336</v>
      </c>
      <c r="F117" s="106">
        <v>89</v>
      </c>
      <c r="G117" s="106">
        <v>10</v>
      </c>
      <c r="H117" s="106">
        <v>595</v>
      </c>
    </row>
    <row r="118" spans="1:8" ht="12.75">
      <c r="A118" s="107" t="s">
        <v>58</v>
      </c>
      <c r="B118" s="106">
        <v>6</v>
      </c>
      <c r="C118" s="106" t="s">
        <v>186</v>
      </c>
      <c r="D118" s="106">
        <v>1</v>
      </c>
      <c r="E118" s="106">
        <v>5</v>
      </c>
      <c r="F118" s="106">
        <v>2</v>
      </c>
      <c r="G118" s="106" t="s">
        <v>186</v>
      </c>
      <c r="H118" s="106">
        <v>14</v>
      </c>
    </row>
    <row r="119" spans="1:8" ht="12.75">
      <c r="A119" s="107" t="s">
        <v>57</v>
      </c>
      <c r="B119" s="106" t="s">
        <v>186</v>
      </c>
      <c r="C119" s="106" t="s">
        <v>186</v>
      </c>
      <c r="D119" s="106" t="s">
        <v>186</v>
      </c>
      <c r="E119" s="106">
        <v>2</v>
      </c>
      <c r="F119" s="106">
        <v>7</v>
      </c>
      <c r="G119" s="106" t="s">
        <v>186</v>
      </c>
      <c r="H119" s="106">
        <v>9</v>
      </c>
    </row>
    <row r="120" spans="1:8" ht="12.75">
      <c r="A120" s="107" t="s">
        <v>56</v>
      </c>
      <c r="B120" s="106">
        <v>1</v>
      </c>
      <c r="C120" s="106">
        <v>1</v>
      </c>
      <c r="D120" s="106">
        <v>2</v>
      </c>
      <c r="E120" s="106">
        <v>9</v>
      </c>
      <c r="F120" s="106">
        <v>2</v>
      </c>
      <c r="G120" s="106">
        <v>2</v>
      </c>
      <c r="H120" s="106">
        <v>17</v>
      </c>
    </row>
    <row r="121" spans="1:8" ht="12.75">
      <c r="A121" s="107" t="s">
        <v>55</v>
      </c>
      <c r="B121" s="106" t="s">
        <v>186</v>
      </c>
      <c r="C121" s="106">
        <v>1</v>
      </c>
      <c r="D121" s="106" t="s">
        <v>186</v>
      </c>
      <c r="E121" s="106">
        <v>8</v>
      </c>
      <c r="F121" s="106">
        <v>4</v>
      </c>
      <c r="G121" s="106" t="s">
        <v>186</v>
      </c>
      <c r="H121" s="106">
        <v>13</v>
      </c>
    </row>
    <row r="122" spans="1:8" ht="12.75">
      <c r="A122" s="107" t="s">
        <v>54</v>
      </c>
      <c r="B122" s="106">
        <v>18</v>
      </c>
      <c r="C122" s="106">
        <v>8</v>
      </c>
      <c r="D122" s="106">
        <v>14</v>
      </c>
      <c r="E122" s="106">
        <v>45</v>
      </c>
      <c r="F122" s="106">
        <v>32</v>
      </c>
      <c r="G122" s="106">
        <v>6</v>
      </c>
      <c r="H122" s="106">
        <v>123</v>
      </c>
    </row>
    <row r="123" spans="1:8" ht="12.75">
      <c r="A123" s="107" t="s">
        <v>53</v>
      </c>
      <c r="B123" s="106">
        <v>1</v>
      </c>
      <c r="C123" s="106" t="s">
        <v>186</v>
      </c>
      <c r="D123" s="106" t="s">
        <v>186</v>
      </c>
      <c r="E123" s="106">
        <v>6</v>
      </c>
      <c r="F123" s="106">
        <v>1</v>
      </c>
      <c r="G123" s="106" t="s">
        <v>186</v>
      </c>
      <c r="H123" s="106">
        <v>8</v>
      </c>
    </row>
    <row r="124" spans="1:8" ht="12.75">
      <c r="A124" s="107" t="s">
        <v>52</v>
      </c>
      <c r="B124" s="106">
        <v>9</v>
      </c>
      <c r="C124" s="106">
        <v>3</v>
      </c>
      <c r="D124" s="106">
        <v>4</v>
      </c>
      <c r="E124" s="106">
        <v>37</v>
      </c>
      <c r="F124" s="106">
        <v>8</v>
      </c>
      <c r="G124" s="106">
        <v>2</v>
      </c>
      <c r="H124" s="106">
        <v>63</v>
      </c>
    </row>
    <row r="125" spans="1:8" ht="12.75">
      <c r="A125" s="107" t="s">
        <v>51</v>
      </c>
      <c r="B125" s="106">
        <v>12</v>
      </c>
      <c r="C125" s="106">
        <v>2</v>
      </c>
      <c r="D125" s="106">
        <v>7</v>
      </c>
      <c r="E125" s="106">
        <v>50</v>
      </c>
      <c r="F125" s="106">
        <v>19</v>
      </c>
      <c r="G125" s="106" t="s">
        <v>186</v>
      </c>
      <c r="H125" s="106">
        <v>90</v>
      </c>
    </row>
    <row r="126" spans="1:8" ht="12.75">
      <c r="A126" s="107" t="s">
        <v>50</v>
      </c>
      <c r="B126" s="106">
        <v>4</v>
      </c>
      <c r="C126" s="106">
        <v>4</v>
      </c>
      <c r="D126" s="106">
        <v>3</v>
      </c>
      <c r="E126" s="106">
        <v>23</v>
      </c>
      <c r="F126" s="106">
        <v>7</v>
      </c>
      <c r="G126" s="106">
        <v>2</v>
      </c>
      <c r="H126" s="106">
        <v>43</v>
      </c>
    </row>
    <row r="127" spans="1:8" ht="12.75">
      <c r="A127" s="107" t="s">
        <v>49</v>
      </c>
      <c r="B127" s="106">
        <v>21</v>
      </c>
      <c r="C127" s="106">
        <v>6</v>
      </c>
      <c r="D127" s="106">
        <v>7</v>
      </c>
      <c r="E127" s="106">
        <v>63</v>
      </c>
      <c r="F127" s="106">
        <v>22</v>
      </c>
      <c r="G127" s="106">
        <v>2</v>
      </c>
      <c r="H127" s="106">
        <v>121</v>
      </c>
    </row>
    <row r="128" spans="1:8" ht="12.75">
      <c r="A128" s="107" t="s">
        <v>48</v>
      </c>
      <c r="B128" s="106">
        <v>252</v>
      </c>
      <c r="C128" s="106">
        <v>108</v>
      </c>
      <c r="D128" s="106">
        <v>152</v>
      </c>
      <c r="E128" s="106">
        <v>829</v>
      </c>
      <c r="F128" s="106">
        <v>270</v>
      </c>
      <c r="G128" s="106">
        <v>13</v>
      </c>
      <c r="H128" s="106">
        <v>1624</v>
      </c>
    </row>
    <row r="129" spans="1:8" ht="12.75">
      <c r="A129" s="107" t="s">
        <v>47</v>
      </c>
      <c r="B129" s="106">
        <v>8</v>
      </c>
      <c r="C129" s="106">
        <v>2</v>
      </c>
      <c r="D129" s="106">
        <v>3</v>
      </c>
      <c r="E129" s="106">
        <v>23</v>
      </c>
      <c r="F129" s="106">
        <v>11</v>
      </c>
      <c r="G129" s="106" t="s">
        <v>186</v>
      </c>
      <c r="H129" s="106">
        <v>47</v>
      </c>
    </row>
    <row r="130" spans="1:8" ht="12.75">
      <c r="A130" s="107" t="s">
        <v>46</v>
      </c>
      <c r="B130" s="106">
        <v>31</v>
      </c>
      <c r="C130" s="106">
        <v>20</v>
      </c>
      <c r="D130" s="106">
        <v>16</v>
      </c>
      <c r="E130" s="106">
        <v>84</v>
      </c>
      <c r="F130" s="106">
        <v>40</v>
      </c>
      <c r="G130" s="106">
        <v>7</v>
      </c>
      <c r="H130" s="106">
        <v>198</v>
      </c>
    </row>
    <row r="131" spans="1:8" ht="12.75">
      <c r="A131" s="107" t="s">
        <v>45</v>
      </c>
      <c r="B131" s="106">
        <v>54</v>
      </c>
      <c r="C131" s="106">
        <v>23</v>
      </c>
      <c r="D131" s="106">
        <v>34</v>
      </c>
      <c r="E131" s="106">
        <v>159</v>
      </c>
      <c r="F131" s="106">
        <v>52</v>
      </c>
      <c r="G131" s="106">
        <v>3</v>
      </c>
      <c r="H131" s="106">
        <v>325</v>
      </c>
    </row>
    <row r="132" spans="1:8" ht="12.75">
      <c r="A132" s="107" t="s">
        <v>44</v>
      </c>
      <c r="B132" s="106">
        <v>23</v>
      </c>
      <c r="C132" s="106">
        <v>4</v>
      </c>
      <c r="D132" s="106">
        <v>17</v>
      </c>
      <c r="E132" s="106">
        <v>80</v>
      </c>
      <c r="F132" s="106">
        <v>38</v>
      </c>
      <c r="G132" s="106">
        <v>4</v>
      </c>
      <c r="H132" s="106">
        <v>166</v>
      </c>
    </row>
    <row r="133" spans="1:8" ht="12.75">
      <c r="A133" s="107" t="s">
        <v>43</v>
      </c>
      <c r="B133" s="106" t="s">
        <v>186</v>
      </c>
      <c r="C133" s="106" t="s">
        <v>186</v>
      </c>
      <c r="D133" s="106" t="s">
        <v>186</v>
      </c>
      <c r="E133" s="106">
        <v>3</v>
      </c>
      <c r="F133" s="106" t="s">
        <v>186</v>
      </c>
      <c r="G133" s="106" t="s">
        <v>186</v>
      </c>
      <c r="H133" s="106">
        <v>3</v>
      </c>
    </row>
    <row r="134" spans="1:8" ht="12.75">
      <c r="A134" s="107" t="s">
        <v>42</v>
      </c>
      <c r="B134" s="106">
        <v>51</v>
      </c>
      <c r="C134" s="106">
        <v>24</v>
      </c>
      <c r="D134" s="106">
        <v>33</v>
      </c>
      <c r="E134" s="106">
        <v>177</v>
      </c>
      <c r="F134" s="106">
        <v>100</v>
      </c>
      <c r="G134" s="106">
        <v>14</v>
      </c>
      <c r="H134" s="106">
        <v>399</v>
      </c>
    </row>
    <row r="135" spans="1:8" ht="12.75">
      <c r="A135" s="107" t="s">
        <v>41</v>
      </c>
      <c r="B135" s="106">
        <v>93</v>
      </c>
      <c r="C135" s="106">
        <v>39</v>
      </c>
      <c r="D135" s="106">
        <v>55</v>
      </c>
      <c r="E135" s="106">
        <v>256</v>
      </c>
      <c r="F135" s="106">
        <v>68</v>
      </c>
      <c r="G135" s="106">
        <v>4</v>
      </c>
      <c r="H135" s="106">
        <v>515</v>
      </c>
    </row>
    <row r="136" spans="1:8" ht="12.75">
      <c r="A136" s="107" t="s">
        <v>40</v>
      </c>
      <c r="B136" s="106">
        <v>12</v>
      </c>
      <c r="C136" s="106">
        <v>5</v>
      </c>
      <c r="D136" s="106">
        <v>5</v>
      </c>
      <c r="E136" s="106">
        <v>40</v>
      </c>
      <c r="F136" s="106">
        <v>9</v>
      </c>
      <c r="G136" s="106">
        <v>1</v>
      </c>
      <c r="H136" s="106">
        <v>72</v>
      </c>
    </row>
    <row r="137" spans="1:8" ht="12.75">
      <c r="A137" s="107" t="s">
        <v>39</v>
      </c>
      <c r="B137" s="106">
        <v>28</v>
      </c>
      <c r="C137" s="106">
        <v>16</v>
      </c>
      <c r="D137" s="106">
        <v>27</v>
      </c>
      <c r="E137" s="106">
        <v>81</v>
      </c>
      <c r="F137" s="106">
        <v>50</v>
      </c>
      <c r="G137" s="106">
        <v>3</v>
      </c>
      <c r="H137" s="106">
        <v>205</v>
      </c>
    </row>
    <row r="138" spans="1:8" ht="12.75">
      <c r="A138" s="107" t="s">
        <v>38</v>
      </c>
      <c r="B138" s="106">
        <v>4</v>
      </c>
      <c r="C138" s="106">
        <v>7</v>
      </c>
      <c r="D138" s="106">
        <v>5</v>
      </c>
      <c r="E138" s="106">
        <v>13</v>
      </c>
      <c r="F138" s="106">
        <v>2</v>
      </c>
      <c r="G138" s="106">
        <v>2</v>
      </c>
      <c r="H138" s="106">
        <v>33</v>
      </c>
    </row>
    <row r="139" spans="1:8" ht="12.75">
      <c r="A139" s="107" t="s">
        <v>37</v>
      </c>
      <c r="B139" s="106">
        <v>6</v>
      </c>
      <c r="C139" s="106">
        <v>4</v>
      </c>
      <c r="D139" s="106">
        <v>4</v>
      </c>
      <c r="E139" s="106">
        <v>19</v>
      </c>
      <c r="F139" s="106">
        <v>6</v>
      </c>
      <c r="G139" s="106" t="s">
        <v>186</v>
      </c>
      <c r="H139" s="106">
        <v>39</v>
      </c>
    </row>
    <row r="140" spans="1:8" ht="12.75">
      <c r="A140" s="107" t="s">
        <v>36</v>
      </c>
      <c r="B140" s="106">
        <v>1</v>
      </c>
      <c r="C140" s="106" t="s">
        <v>186</v>
      </c>
      <c r="D140" s="106" t="s">
        <v>186</v>
      </c>
      <c r="E140" s="106">
        <v>6</v>
      </c>
      <c r="F140" s="106">
        <v>1</v>
      </c>
      <c r="G140" s="106" t="s">
        <v>186</v>
      </c>
      <c r="H140" s="106">
        <v>8</v>
      </c>
    </row>
    <row r="141" spans="1:8" ht="12.75">
      <c r="A141" s="107" t="s">
        <v>35</v>
      </c>
      <c r="B141" s="106">
        <v>9</v>
      </c>
      <c r="C141" s="106">
        <v>4</v>
      </c>
      <c r="D141" s="106">
        <v>3</v>
      </c>
      <c r="E141" s="106">
        <v>40</v>
      </c>
      <c r="F141" s="106">
        <v>18</v>
      </c>
      <c r="G141" s="106">
        <v>1</v>
      </c>
      <c r="H141" s="106">
        <v>75</v>
      </c>
    </row>
    <row r="142" spans="1:8" ht="12.75">
      <c r="A142" s="107" t="s">
        <v>34</v>
      </c>
      <c r="B142" s="106">
        <v>3</v>
      </c>
      <c r="C142" s="106">
        <v>2</v>
      </c>
      <c r="D142" s="106">
        <v>2</v>
      </c>
      <c r="E142" s="106">
        <v>26</v>
      </c>
      <c r="F142" s="106">
        <v>20</v>
      </c>
      <c r="G142" s="106">
        <v>4</v>
      </c>
      <c r="H142" s="106">
        <v>57</v>
      </c>
    </row>
    <row r="143" spans="1:8" ht="12.75">
      <c r="A143" s="107" t="s">
        <v>33</v>
      </c>
      <c r="B143" s="106">
        <v>46</v>
      </c>
      <c r="C143" s="106">
        <v>9</v>
      </c>
      <c r="D143" s="106">
        <v>27</v>
      </c>
      <c r="E143" s="106">
        <v>106</v>
      </c>
      <c r="F143" s="106">
        <v>27</v>
      </c>
      <c r="G143" s="106">
        <v>2</v>
      </c>
      <c r="H143" s="106">
        <v>217</v>
      </c>
    </row>
    <row r="144" spans="1:8" ht="12.75">
      <c r="A144" s="107" t="s">
        <v>32</v>
      </c>
      <c r="B144" s="106">
        <v>2</v>
      </c>
      <c r="C144" s="106">
        <v>1</v>
      </c>
      <c r="D144" s="106">
        <v>5</v>
      </c>
      <c r="E144" s="106">
        <v>27</v>
      </c>
      <c r="F144" s="106">
        <v>5</v>
      </c>
      <c r="G144" s="106" t="s">
        <v>186</v>
      </c>
      <c r="H144" s="106">
        <v>40</v>
      </c>
    </row>
    <row r="145" spans="1:8" ht="12.75">
      <c r="A145" s="107" t="s">
        <v>31</v>
      </c>
      <c r="B145" s="106">
        <v>41</v>
      </c>
      <c r="C145" s="106">
        <v>17</v>
      </c>
      <c r="D145" s="106">
        <v>32</v>
      </c>
      <c r="E145" s="106">
        <v>130</v>
      </c>
      <c r="F145" s="106">
        <v>57</v>
      </c>
      <c r="G145" s="106">
        <v>3</v>
      </c>
      <c r="H145" s="106">
        <v>280</v>
      </c>
    </row>
    <row r="146" spans="1:8" ht="12.75">
      <c r="A146" s="105" t="s">
        <v>19</v>
      </c>
      <c r="B146" s="104">
        <f>SUM(B115:B145)</f>
        <v>860</v>
      </c>
      <c r="C146" s="104">
        <f>SUM(C115:C145)</f>
        <v>332</v>
      </c>
      <c r="D146" s="104">
        <f>SUM(D115:D145)</f>
        <v>509</v>
      </c>
      <c r="E146" s="104">
        <f>SUM(E115:E145)</f>
        <v>2707</v>
      </c>
      <c r="F146" s="104">
        <f>SUM(F115:F145)</f>
        <v>983</v>
      </c>
      <c r="G146" s="104">
        <f>SUM(G115:G145)</f>
        <v>87</v>
      </c>
      <c r="H146" s="104">
        <f>SUM(H115:H145)</f>
        <v>5478</v>
      </c>
    </row>
    <row r="147" spans="1:8" ht="12.75">
      <c r="A147" s="69" t="s">
        <v>0</v>
      </c>
      <c r="B147" s="69"/>
      <c r="C147" s="69"/>
      <c r="D147" s="69"/>
      <c r="E147" s="69"/>
      <c r="F147" s="69"/>
      <c r="G147" s="69"/>
      <c r="H147" s="69"/>
    </row>
  </sheetData>
  <sheetProtection/>
  <mergeCells count="16">
    <mergeCell ref="A1:H1"/>
    <mergeCell ref="A2:A3"/>
    <mergeCell ref="B2:G2"/>
    <mergeCell ref="H2:H3"/>
    <mergeCell ref="A4:H4"/>
    <mergeCell ref="A48:H48"/>
    <mergeCell ref="A98:A99"/>
    <mergeCell ref="B98:G98"/>
    <mergeCell ref="H98:H99"/>
    <mergeCell ref="A114:H114"/>
    <mergeCell ref="A49:H49"/>
    <mergeCell ref="A50:A51"/>
    <mergeCell ref="B50:G50"/>
    <mergeCell ref="H50:H51"/>
    <mergeCell ref="A96:H96"/>
    <mergeCell ref="A97:H97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1" manualBreakCount="1">
    <brk id="4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8"/>
  <dimension ref="A1:P21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0.7109375" style="130" customWidth="1"/>
    <col min="2" max="3" width="5.57421875" style="130" customWidth="1"/>
    <col min="4" max="4" width="5.7109375" style="130" bestFit="1" customWidth="1"/>
    <col min="5" max="5" width="5.28125" style="130" customWidth="1"/>
    <col min="6" max="6" width="5.7109375" style="130" customWidth="1"/>
    <col min="7" max="7" width="0.5625" style="130" customWidth="1"/>
    <col min="8" max="8" width="5.8515625" style="130" customWidth="1"/>
    <col min="9" max="9" width="5.28125" style="130" customWidth="1"/>
    <col min="10" max="10" width="5.7109375" style="130" customWidth="1"/>
    <col min="11" max="11" width="0.5625" style="130" customWidth="1"/>
    <col min="12" max="12" width="5.7109375" style="130" customWidth="1"/>
    <col min="13" max="13" width="0.5625" style="130" customWidth="1"/>
    <col min="14" max="15" width="7.421875" style="130" customWidth="1"/>
    <col min="16" max="16" width="7.140625" style="130" customWidth="1"/>
    <col min="17" max="16384" width="9.140625" style="130" customWidth="1"/>
  </cols>
  <sheetData>
    <row r="1" spans="1:16" s="46" customFormat="1" ht="15.75" customHeight="1">
      <c r="A1" s="63" t="s">
        <v>201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" customHeight="1">
      <c r="A2" s="147"/>
      <c r="B2" s="146" t="s">
        <v>200</v>
      </c>
      <c r="C2" s="146" t="s">
        <v>199</v>
      </c>
      <c r="D2" s="143" t="s">
        <v>198</v>
      </c>
      <c r="E2" s="143"/>
      <c r="F2" s="143"/>
      <c r="G2" s="144"/>
      <c r="H2" s="143" t="s">
        <v>197</v>
      </c>
      <c r="I2" s="143"/>
      <c r="J2" s="143"/>
      <c r="K2" s="144"/>
      <c r="L2" s="145" t="s">
        <v>196</v>
      </c>
      <c r="M2" s="144"/>
      <c r="N2" s="143" t="s">
        <v>195</v>
      </c>
      <c r="O2" s="143"/>
      <c r="P2" s="143"/>
    </row>
    <row r="3" spans="1:16" ht="30" customHeight="1">
      <c r="A3" s="142"/>
      <c r="B3" s="141"/>
      <c r="C3" s="141"/>
      <c r="D3" s="140" t="s">
        <v>194</v>
      </c>
      <c r="E3" s="140" t="s">
        <v>193</v>
      </c>
      <c r="F3" s="140" t="s">
        <v>192</v>
      </c>
      <c r="G3" s="138"/>
      <c r="H3" s="140" t="s">
        <v>194</v>
      </c>
      <c r="I3" s="140" t="s">
        <v>193</v>
      </c>
      <c r="J3" s="140" t="s">
        <v>192</v>
      </c>
      <c r="K3" s="138"/>
      <c r="L3" s="139"/>
      <c r="M3" s="138"/>
      <c r="N3" s="138" t="s">
        <v>29</v>
      </c>
      <c r="O3" s="138" t="s">
        <v>191</v>
      </c>
      <c r="P3" s="138" t="s">
        <v>1</v>
      </c>
    </row>
    <row r="4" spans="1:16" ht="15.75" customHeight="1">
      <c r="A4" s="135">
        <v>2006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2.75">
      <c r="A5" s="67" t="s">
        <v>20</v>
      </c>
      <c r="B5" s="134">
        <v>3187</v>
      </c>
      <c r="C5" s="134">
        <v>3856</v>
      </c>
      <c r="D5" s="134">
        <v>3795</v>
      </c>
      <c r="E5" s="134">
        <v>804</v>
      </c>
      <c r="F5" s="134">
        <v>77</v>
      </c>
      <c r="G5" s="134"/>
      <c r="H5" s="134">
        <v>5229</v>
      </c>
      <c r="I5" s="134">
        <v>900</v>
      </c>
      <c r="J5" s="134">
        <v>128</v>
      </c>
      <c r="K5" s="134"/>
      <c r="L5" s="134">
        <v>-2250</v>
      </c>
      <c r="M5" s="134"/>
      <c r="N5" s="134">
        <v>190059</v>
      </c>
      <c r="O5" s="134">
        <f>+P5-N5</f>
        <v>197759</v>
      </c>
      <c r="P5" s="134">
        <v>387818</v>
      </c>
    </row>
    <row r="6" spans="1:16" ht="12.75">
      <c r="A6" s="67" t="s">
        <v>19</v>
      </c>
      <c r="B6" s="134">
        <v>1771</v>
      </c>
      <c r="C6" s="134">
        <v>1811</v>
      </c>
      <c r="D6" s="134">
        <v>2068</v>
      </c>
      <c r="E6" s="134">
        <v>531</v>
      </c>
      <c r="F6" s="134">
        <v>15</v>
      </c>
      <c r="G6" s="134"/>
      <c r="H6" s="134">
        <v>2785</v>
      </c>
      <c r="I6" s="134">
        <v>251</v>
      </c>
      <c r="J6" s="134">
        <v>36</v>
      </c>
      <c r="K6" s="134"/>
      <c r="L6" s="134">
        <v>-498</v>
      </c>
      <c r="M6" s="134"/>
      <c r="N6" s="134">
        <v>100103</v>
      </c>
      <c r="O6" s="134">
        <f>+P6-N6</f>
        <v>103417</v>
      </c>
      <c r="P6" s="134">
        <v>203520</v>
      </c>
    </row>
    <row r="7" spans="1:16" s="136" customFormat="1" ht="12.75">
      <c r="A7" s="16" t="s">
        <v>18</v>
      </c>
      <c r="B7" s="137">
        <v>4958</v>
      </c>
      <c r="C7" s="137">
        <v>5667</v>
      </c>
      <c r="D7" s="137">
        <v>5863</v>
      </c>
      <c r="E7" s="137">
        <v>1335</v>
      </c>
      <c r="F7" s="137">
        <v>92</v>
      </c>
      <c r="G7" s="137"/>
      <c r="H7" s="137">
        <v>8014</v>
      </c>
      <c r="I7" s="137">
        <v>1151</v>
      </c>
      <c r="J7" s="137">
        <v>164</v>
      </c>
      <c r="K7" s="137"/>
      <c r="L7" s="137">
        <v>-2748</v>
      </c>
      <c r="M7" s="137"/>
      <c r="N7" s="137">
        <v>290162</v>
      </c>
      <c r="O7" s="137">
        <f>+P7-N7</f>
        <v>301176</v>
      </c>
      <c r="P7" s="137">
        <v>591338</v>
      </c>
    </row>
    <row r="8" spans="1:16" ht="15.75" customHeight="1">
      <c r="A8" s="135">
        <v>2007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6" ht="12.75">
      <c r="A9" s="67" t="s">
        <v>20</v>
      </c>
      <c r="B9" s="134">
        <v>3115</v>
      </c>
      <c r="C9" s="134">
        <v>3938</v>
      </c>
      <c r="D9" s="134">
        <v>4063</v>
      </c>
      <c r="E9" s="134">
        <v>2378</v>
      </c>
      <c r="F9" s="134">
        <v>51</v>
      </c>
      <c r="G9" s="134"/>
      <c r="H9" s="134">
        <v>5449</v>
      </c>
      <c r="I9" s="134">
        <v>708</v>
      </c>
      <c r="J9" s="134">
        <v>135</v>
      </c>
      <c r="K9" s="134"/>
      <c r="L9" s="134">
        <v>-623</v>
      </c>
      <c r="M9" s="134"/>
      <c r="N9" s="134">
        <v>189513</v>
      </c>
      <c r="O9" s="134">
        <f>+P9-N9</f>
        <v>197682</v>
      </c>
      <c r="P9" s="134">
        <v>387195</v>
      </c>
    </row>
    <row r="10" spans="1:16" ht="12.75">
      <c r="A10" s="67" t="s">
        <v>19</v>
      </c>
      <c r="B10" s="134">
        <v>1758</v>
      </c>
      <c r="C10" s="134">
        <v>1782</v>
      </c>
      <c r="D10" s="134">
        <v>1964</v>
      </c>
      <c r="E10" s="134">
        <v>1367</v>
      </c>
      <c r="F10" s="134">
        <v>20</v>
      </c>
      <c r="G10" s="134"/>
      <c r="H10" s="134">
        <v>2822</v>
      </c>
      <c r="I10" s="134">
        <v>153</v>
      </c>
      <c r="J10" s="134">
        <v>66</v>
      </c>
      <c r="K10" s="134"/>
      <c r="L10" s="134">
        <v>286</v>
      </c>
      <c r="M10" s="134"/>
      <c r="N10" s="134">
        <v>100143</v>
      </c>
      <c r="O10" s="134">
        <f>+P10-N10</f>
        <v>103663</v>
      </c>
      <c r="P10" s="134">
        <v>203806</v>
      </c>
    </row>
    <row r="11" spans="1:16" s="136" customFormat="1" ht="12.75">
      <c r="A11" s="16" t="s">
        <v>18</v>
      </c>
      <c r="B11" s="137">
        <v>4873</v>
      </c>
      <c r="C11" s="137">
        <v>5720</v>
      </c>
      <c r="D11" s="137">
        <v>6027</v>
      </c>
      <c r="E11" s="137">
        <v>3745</v>
      </c>
      <c r="F11" s="137">
        <v>71</v>
      </c>
      <c r="G11" s="137"/>
      <c r="H11" s="137">
        <v>8271</v>
      </c>
      <c r="I11" s="137">
        <v>861</v>
      </c>
      <c r="J11" s="137">
        <v>201</v>
      </c>
      <c r="K11" s="137"/>
      <c r="L11" s="137">
        <v>-337</v>
      </c>
      <c r="M11" s="137"/>
      <c r="N11" s="137">
        <v>289656</v>
      </c>
      <c r="O11" s="137">
        <f>+P11-N11</f>
        <v>301345</v>
      </c>
      <c r="P11" s="137">
        <v>591001</v>
      </c>
    </row>
    <row r="12" spans="1:16" ht="15.75" customHeight="1">
      <c r="A12" s="135">
        <v>2008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</row>
    <row r="13" spans="1:16" ht="12.75">
      <c r="A13" s="1" t="s">
        <v>20</v>
      </c>
      <c r="B13" s="134">
        <v>3127</v>
      </c>
      <c r="C13" s="134">
        <v>3851</v>
      </c>
      <c r="D13" s="134">
        <v>4022</v>
      </c>
      <c r="E13" s="134">
        <v>1698</v>
      </c>
      <c r="F13" s="134">
        <v>788</v>
      </c>
      <c r="G13" s="134"/>
      <c r="H13" s="134">
        <v>5395</v>
      </c>
      <c r="I13" s="134">
        <v>532</v>
      </c>
      <c r="J13" s="134">
        <v>221</v>
      </c>
      <c r="K13" s="134"/>
      <c r="L13" s="134">
        <v>-364</v>
      </c>
      <c r="M13" s="134"/>
      <c r="N13" s="134">
        <v>189224</v>
      </c>
      <c r="O13" s="134">
        <f>+P13-N13</f>
        <v>197607</v>
      </c>
      <c r="P13" s="134">
        <v>386831</v>
      </c>
    </row>
    <row r="14" spans="1:16" ht="12.75">
      <c r="A14" s="1" t="s">
        <v>19</v>
      </c>
      <c r="B14" s="134">
        <v>1796</v>
      </c>
      <c r="C14" s="134">
        <v>1734</v>
      </c>
      <c r="D14" s="134">
        <v>1896</v>
      </c>
      <c r="E14" s="134">
        <v>1191</v>
      </c>
      <c r="F14" s="134">
        <v>13</v>
      </c>
      <c r="G14" s="134"/>
      <c r="H14" s="134">
        <v>2908</v>
      </c>
      <c r="I14" s="134">
        <v>241</v>
      </c>
      <c r="J14" s="134">
        <v>49</v>
      </c>
      <c r="K14" s="134"/>
      <c r="L14" s="134">
        <v>-36</v>
      </c>
      <c r="M14" s="134"/>
      <c r="N14" s="134">
        <v>100051</v>
      </c>
      <c r="O14" s="134">
        <f>+P14-N14</f>
        <v>103719</v>
      </c>
      <c r="P14" s="134">
        <v>203770</v>
      </c>
    </row>
    <row r="15" spans="1:16" s="136" customFormat="1" ht="12.75">
      <c r="A15" s="16" t="s">
        <v>18</v>
      </c>
      <c r="B15" s="137">
        <v>4923</v>
      </c>
      <c r="C15" s="137">
        <v>5585</v>
      </c>
      <c r="D15" s="137">
        <v>5918</v>
      </c>
      <c r="E15" s="137">
        <v>2889</v>
      </c>
      <c r="F15" s="137">
        <v>801</v>
      </c>
      <c r="G15" s="137"/>
      <c r="H15" s="137">
        <v>8303</v>
      </c>
      <c r="I15" s="137">
        <v>773</v>
      </c>
      <c r="J15" s="137">
        <v>270</v>
      </c>
      <c r="K15" s="137"/>
      <c r="L15" s="137">
        <v>-400</v>
      </c>
      <c r="M15" s="137"/>
      <c r="N15" s="137">
        <v>289275</v>
      </c>
      <c r="O15" s="137">
        <f>+P15-N15</f>
        <v>301326</v>
      </c>
      <c r="P15" s="137">
        <v>590601</v>
      </c>
    </row>
    <row r="16" spans="1:16" s="2" customFormat="1" ht="12.75" customHeight="1">
      <c r="A16" s="135" t="s">
        <v>190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</row>
    <row r="17" spans="1:16" ht="12.75">
      <c r="A17" s="1" t="s">
        <v>20</v>
      </c>
      <c r="B17" s="134">
        <v>3075</v>
      </c>
      <c r="C17" s="134">
        <v>3892</v>
      </c>
      <c r="D17" s="134">
        <v>4054</v>
      </c>
      <c r="E17" s="134">
        <v>1349</v>
      </c>
      <c r="F17" s="134">
        <v>32</v>
      </c>
      <c r="G17" s="134"/>
      <c r="H17" s="134">
        <v>5468</v>
      </c>
      <c r="I17" s="134">
        <v>438</v>
      </c>
      <c r="J17" s="134">
        <v>234</v>
      </c>
      <c r="K17" s="134"/>
      <c r="L17" s="134">
        <v>-1522</v>
      </c>
      <c r="M17" s="134"/>
      <c r="N17" s="134">
        <v>188404</v>
      </c>
      <c r="O17" s="134">
        <v>196905</v>
      </c>
      <c r="P17" s="134">
        <v>385309</v>
      </c>
    </row>
    <row r="18" spans="1:16" ht="12.75">
      <c r="A18" s="1" t="s">
        <v>19</v>
      </c>
      <c r="B18" s="134">
        <v>1654</v>
      </c>
      <c r="C18" s="134">
        <v>1779</v>
      </c>
      <c r="D18" s="134">
        <v>2002</v>
      </c>
      <c r="E18" s="134">
        <v>1044</v>
      </c>
      <c r="F18" s="134">
        <v>41</v>
      </c>
      <c r="G18" s="134"/>
      <c r="H18" s="134">
        <v>2881</v>
      </c>
      <c r="I18" s="134">
        <v>208</v>
      </c>
      <c r="J18" s="134">
        <v>73</v>
      </c>
      <c r="K18" s="134"/>
      <c r="L18" s="134">
        <v>-200</v>
      </c>
      <c r="M18" s="134"/>
      <c r="N18" s="134">
        <v>99870</v>
      </c>
      <c r="O18" s="134">
        <v>103700</v>
      </c>
      <c r="P18" s="134">
        <v>203570</v>
      </c>
    </row>
    <row r="19" spans="1:16" ht="12.75">
      <c r="A19" s="7" t="s">
        <v>18</v>
      </c>
      <c r="B19" s="133">
        <v>4729</v>
      </c>
      <c r="C19" s="133">
        <v>5671</v>
      </c>
      <c r="D19" s="133">
        <v>6056</v>
      </c>
      <c r="E19" s="133">
        <v>2393</v>
      </c>
      <c r="F19" s="133">
        <v>73</v>
      </c>
      <c r="G19" s="133"/>
      <c r="H19" s="133">
        <v>8349</v>
      </c>
      <c r="I19" s="133">
        <v>646</v>
      </c>
      <c r="J19" s="133">
        <v>307</v>
      </c>
      <c r="K19" s="133"/>
      <c r="L19" s="133">
        <v>-1722</v>
      </c>
      <c r="M19" s="133"/>
      <c r="N19" s="133">
        <v>288274</v>
      </c>
      <c r="O19" s="133">
        <v>300605</v>
      </c>
      <c r="P19" s="133">
        <v>588879</v>
      </c>
    </row>
    <row r="20" spans="1:16" ht="12.75">
      <c r="A20" s="5" t="s">
        <v>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2.75">
      <c r="A21" s="132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</row>
  </sheetData>
  <sheetProtection/>
  <mergeCells count="13">
    <mergeCell ref="A4:P4"/>
    <mergeCell ref="A8:P8"/>
    <mergeCell ref="A12:P12"/>
    <mergeCell ref="A16:P16"/>
    <mergeCell ref="A20:P20"/>
    <mergeCell ref="A1:P1"/>
    <mergeCell ref="A2:A3"/>
    <mergeCell ref="B2:B3"/>
    <mergeCell ref="C2:C3"/>
    <mergeCell ref="D2:F2"/>
    <mergeCell ref="H2:J2"/>
    <mergeCell ref="L2:L3"/>
    <mergeCell ref="N2:P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/>
  <dimension ref="A1:P16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10.8515625" style="130" customWidth="1"/>
    <col min="2" max="3" width="5.57421875" style="130" customWidth="1"/>
    <col min="4" max="4" width="5.7109375" style="130" bestFit="1" customWidth="1"/>
    <col min="5" max="5" width="5.28125" style="130" customWidth="1"/>
    <col min="6" max="6" width="5.7109375" style="130" customWidth="1"/>
    <col min="7" max="7" width="0.5625" style="130" customWidth="1"/>
    <col min="8" max="8" width="5.8515625" style="130" customWidth="1"/>
    <col min="9" max="9" width="5.28125" style="130" customWidth="1"/>
    <col min="10" max="10" width="5.7109375" style="130" customWidth="1"/>
    <col min="11" max="11" width="0.5625" style="130" customWidth="1"/>
    <col min="12" max="12" width="5.7109375" style="130" customWidth="1"/>
    <col min="13" max="13" width="0.5625" style="130" customWidth="1"/>
    <col min="14" max="15" width="7.421875" style="130" customWidth="1"/>
    <col min="16" max="16" width="7.140625" style="130" customWidth="1"/>
    <col min="17" max="16384" width="9.140625" style="130" customWidth="1"/>
  </cols>
  <sheetData>
    <row r="1" spans="1:16" s="46" customFormat="1" ht="15.75" customHeight="1">
      <c r="A1" s="63" t="s">
        <v>202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ht="15" customHeight="1">
      <c r="A2" s="147"/>
      <c r="B2" s="153" t="s">
        <v>200</v>
      </c>
      <c r="C2" s="153" t="s">
        <v>199</v>
      </c>
      <c r="D2" s="150" t="s">
        <v>198</v>
      </c>
      <c r="E2" s="150"/>
      <c r="F2" s="150"/>
      <c r="G2" s="151"/>
      <c r="H2" s="150" t="s">
        <v>197</v>
      </c>
      <c r="I2" s="150"/>
      <c r="J2" s="150"/>
      <c r="K2" s="151"/>
      <c r="L2" s="152" t="s">
        <v>196</v>
      </c>
      <c r="M2" s="151"/>
      <c r="N2" s="150" t="s">
        <v>195</v>
      </c>
      <c r="O2" s="150"/>
      <c r="P2" s="150"/>
    </row>
    <row r="3" spans="1:16" ht="29.25" customHeight="1">
      <c r="A3" s="142"/>
      <c r="B3" s="149"/>
      <c r="C3" s="149"/>
      <c r="D3" s="140" t="s">
        <v>194</v>
      </c>
      <c r="E3" s="140" t="s">
        <v>193</v>
      </c>
      <c r="F3" s="140" t="s">
        <v>192</v>
      </c>
      <c r="G3" s="140"/>
      <c r="H3" s="140" t="s">
        <v>194</v>
      </c>
      <c r="I3" s="140" t="s">
        <v>193</v>
      </c>
      <c r="J3" s="140" t="s">
        <v>192</v>
      </c>
      <c r="K3" s="140"/>
      <c r="L3" s="148"/>
      <c r="M3" s="140"/>
      <c r="N3" s="140" t="s">
        <v>29</v>
      </c>
      <c r="O3" s="140" t="s">
        <v>191</v>
      </c>
      <c r="P3" s="140" t="s">
        <v>1</v>
      </c>
    </row>
    <row r="4" spans="1:16" s="12" customFormat="1" ht="15.75" customHeight="1">
      <c r="A4" s="92">
        <v>2006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s="1" customFormat="1" ht="12.75">
      <c r="A5" s="1" t="s">
        <v>20</v>
      </c>
      <c r="B5" s="134">
        <v>39</v>
      </c>
      <c r="C5" s="134">
        <v>2</v>
      </c>
      <c r="D5" s="134">
        <v>165</v>
      </c>
      <c r="E5" s="134">
        <v>468</v>
      </c>
      <c r="F5" s="134">
        <v>25</v>
      </c>
      <c r="G5" s="134"/>
      <c r="H5" s="134">
        <v>277</v>
      </c>
      <c r="I5" s="134">
        <v>23</v>
      </c>
      <c r="J5" s="134">
        <v>169</v>
      </c>
      <c r="K5" s="134"/>
      <c r="L5" s="134">
        <f>+(B5+D5+E5+F5)-(C5+H5+I5+J5)</f>
        <v>226</v>
      </c>
      <c r="M5" s="134"/>
      <c r="N5" s="134">
        <v>1312</v>
      </c>
      <c r="O5" s="134">
        <f>+P5-N5</f>
        <v>1941</v>
      </c>
      <c r="P5" s="134">
        <v>3253</v>
      </c>
    </row>
    <row r="6" spans="1:16" s="1" customFormat="1" ht="12.75">
      <c r="A6" s="1" t="s">
        <v>19</v>
      </c>
      <c r="B6" s="134">
        <v>40</v>
      </c>
      <c r="C6" s="134">
        <v>2</v>
      </c>
      <c r="D6" s="134">
        <v>155</v>
      </c>
      <c r="E6" s="134">
        <v>346</v>
      </c>
      <c r="F6" s="134">
        <v>8</v>
      </c>
      <c r="G6" s="134"/>
      <c r="H6" s="134">
        <v>308</v>
      </c>
      <c r="I6" s="134">
        <v>84</v>
      </c>
      <c r="J6" s="134">
        <v>62</v>
      </c>
      <c r="K6" s="134"/>
      <c r="L6" s="134">
        <f>+(B6+D6+E6+F6)-(C6+H6+I6+J6)</f>
        <v>93</v>
      </c>
      <c r="M6" s="134"/>
      <c r="N6" s="134">
        <v>1832</v>
      </c>
      <c r="O6" s="134">
        <f>+P6-N6</f>
        <v>1641</v>
      </c>
      <c r="P6" s="134">
        <v>3473</v>
      </c>
    </row>
    <row r="7" spans="1:16" s="3" customFormat="1" ht="12.75">
      <c r="A7" s="3" t="s">
        <v>18</v>
      </c>
      <c r="B7" s="137">
        <f>SUM(B5:B6)</f>
        <v>79</v>
      </c>
      <c r="C7" s="137">
        <f>SUM(C5:C6)</f>
        <v>4</v>
      </c>
      <c r="D7" s="137">
        <f>SUM(D5:D6)</f>
        <v>320</v>
      </c>
      <c r="E7" s="137">
        <f>SUM(E5:E6)</f>
        <v>814</v>
      </c>
      <c r="F7" s="137">
        <f>SUM(F5:F6)</f>
        <v>33</v>
      </c>
      <c r="G7" s="137"/>
      <c r="H7" s="137">
        <f>SUM(H5:H6)</f>
        <v>585</v>
      </c>
      <c r="I7" s="137">
        <f>SUM(I5:I6)</f>
        <v>107</v>
      </c>
      <c r="J7" s="137">
        <f>SUM(J5:J6)</f>
        <v>231</v>
      </c>
      <c r="K7" s="137"/>
      <c r="L7" s="137">
        <f>+(B7+D7+E7+F7)-(C7+H7+I7+J7)</f>
        <v>319</v>
      </c>
      <c r="M7" s="137"/>
      <c r="N7" s="137">
        <f>SUM(N5:N6)</f>
        <v>3144</v>
      </c>
      <c r="O7" s="137">
        <f>+P7-N7</f>
        <v>3582</v>
      </c>
      <c r="P7" s="137">
        <f>SUM(P5:P6)</f>
        <v>6726</v>
      </c>
    </row>
    <row r="8" spans="1:16" s="12" customFormat="1" ht="15.75" customHeight="1">
      <c r="A8" s="92">
        <v>2007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</row>
    <row r="9" spans="1:16" s="1" customFormat="1" ht="12.75">
      <c r="A9" s="1" t="s">
        <v>20</v>
      </c>
      <c r="B9" s="134">
        <v>43</v>
      </c>
      <c r="C9" s="134">
        <v>8</v>
      </c>
      <c r="D9" s="134">
        <v>218</v>
      </c>
      <c r="E9" s="134">
        <v>1987</v>
      </c>
      <c r="F9" s="134">
        <v>29</v>
      </c>
      <c r="G9" s="134"/>
      <c r="H9" s="134">
        <v>311</v>
      </c>
      <c r="I9" s="134">
        <v>42</v>
      </c>
      <c r="J9" s="134">
        <v>223</v>
      </c>
      <c r="K9" s="134"/>
      <c r="L9" s="134">
        <f>+(B9+D9+E9+F9)-(C9+H9+I9+J9)</f>
        <v>1693</v>
      </c>
      <c r="M9" s="134"/>
      <c r="N9" s="134">
        <v>2019</v>
      </c>
      <c r="O9" s="134">
        <f>+P9-N9</f>
        <v>2927</v>
      </c>
      <c r="P9" s="134">
        <v>4946</v>
      </c>
    </row>
    <row r="10" spans="1:16" s="1" customFormat="1" ht="12.75">
      <c r="A10" s="1" t="s">
        <v>19</v>
      </c>
      <c r="B10" s="134">
        <v>65</v>
      </c>
      <c r="C10" s="134">
        <v>0</v>
      </c>
      <c r="D10" s="134">
        <v>493</v>
      </c>
      <c r="E10" s="134">
        <v>1036</v>
      </c>
      <c r="F10" s="134">
        <v>9</v>
      </c>
      <c r="G10" s="134"/>
      <c r="H10" s="134">
        <v>298</v>
      </c>
      <c r="I10" s="134">
        <v>16</v>
      </c>
      <c r="J10" s="134">
        <v>113</v>
      </c>
      <c r="K10" s="134"/>
      <c r="L10" s="134">
        <f>+(B10+D10+E10+F10)-(C10+H10+I10+J10)</f>
        <v>1176</v>
      </c>
      <c r="M10" s="134"/>
      <c r="N10" s="134">
        <v>2280</v>
      </c>
      <c r="O10" s="134">
        <f>+P10-N10</f>
        <v>2369</v>
      </c>
      <c r="P10" s="134">
        <v>4649</v>
      </c>
    </row>
    <row r="11" spans="1:16" s="3" customFormat="1" ht="12.75">
      <c r="A11" s="16" t="s">
        <v>18</v>
      </c>
      <c r="B11" s="137">
        <f>SUM(B9:B10)</f>
        <v>108</v>
      </c>
      <c r="C11" s="137">
        <f>SUM(C9:C10)</f>
        <v>8</v>
      </c>
      <c r="D11" s="137">
        <f>SUM(D9:D10)</f>
        <v>711</v>
      </c>
      <c r="E11" s="137">
        <f>SUM(E9:E10)</f>
        <v>3023</v>
      </c>
      <c r="F11" s="137">
        <f>SUM(F9:F10)</f>
        <v>38</v>
      </c>
      <c r="G11" s="137"/>
      <c r="H11" s="137">
        <f>SUM(H9:H10)</f>
        <v>609</v>
      </c>
      <c r="I11" s="137">
        <f>SUM(I9:I10)</f>
        <v>58</v>
      </c>
      <c r="J11" s="137">
        <f>SUM(J9:J10)</f>
        <v>336</v>
      </c>
      <c r="K11" s="137"/>
      <c r="L11" s="137">
        <f>+(B11+D11+E11+F11)-(C11+H11+I11+J11)</f>
        <v>2869</v>
      </c>
      <c r="M11" s="137"/>
      <c r="N11" s="137">
        <f>SUM(N9:N10)</f>
        <v>4299</v>
      </c>
      <c r="O11" s="137">
        <f>+P11-N11</f>
        <v>5296</v>
      </c>
      <c r="P11" s="137">
        <f>SUM(P9:P10)</f>
        <v>9595</v>
      </c>
    </row>
    <row r="12" spans="1:16" s="2" customFormat="1" ht="12.75" customHeight="1">
      <c r="A12" s="92">
        <v>2008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1:16" ht="12.75">
      <c r="A13" s="1" t="s">
        <v>20</v>
      </c>
      <c r="B13" s="134">
        <v>62</v>
      </c>
      <c r="C13" s="134">
        <v>8</v>
      </c>
      <c r="D13" s="134">
        <v>328</v>
      </c>
      <c r="E13" s="134">
        <v>1355</v>
      </c>
      <c r="F13" s="134">
        <v>26</v>
      </c>
      <c r="G13" s="134"/>
      <c r="H13" s="134">
        <v>352</v>
      </c>
      <c r="I13" s="134">
        <v>87</v>
      </c>
      <c r="J13" s="134">
        <v>222</v>
      </c>
      <c r="K13" s="134"/>
      <c r="L13" s="134">
        <v>1102</v>
      </c>
      <c r="M13" s="134"/>
      <c r="N13" s="134">
        <v>2435</v>
      </c>
      <c r="O13" s="134">
        <v>3613</v>
      </c>
      <c r="P13" s="134">
        <v>6048</v>
      </c>
    </row>
    <row r="14" spans="1:16" ht="12.75">
      <c r="A14" s="1" t="s">
        <v>19</v>
      </c>
      <c r="B14" s="134">
        <v>76</v>
      </c>
      <c r="C14" s="134">
        <v>3</v>
      </c>
      <c r="D14" s="134">
        <v>437</v>
      </c>
      <c r="E14" s="134">
        <v>790</v>
      </c>
      <c r="F14" s="134">
        <v>1</v>
      </c>
      <c r="G14" s="134"/>
      <c r="H14" s="134">
        <v>315</v>
      </c>
      <c r="I14" s="134">
        <v>54</v>
      </c>
      <c r="J14" s="134">
        <v>103</v>
      </c>
      <c r="K14" s="134"/>
      <c r="L14" s="134">
        <v>829</v>
      </c>
      <c r="M14" s="134"/>
      <c r="N14" s="134">
        <v>2647</v>
      </c>
      <c r="O14" s="134">
        <v>2831</v>
      </c>
      <c r="P14" s="134">
        <v>5478</v>
      </c>
    </row>
    <row r="15" spans="1:16" ht="12.75">
      <c r="A15" s="7" t="s">
        <v>18</v>
      </c>
      <c r="B15" s="133">
        <v>138</v>
      </c>
      <c r="C15" s="133">
        <v>11</v>
      </c>
      <c r="D15" s="133">
        <v>765</v>
      </c>
      <c r="E15" s="133">
        <v>2145</v>
      </c>
      <c r="F15" s="133">
        <v>27</v>
      </c>
      <c r="G15" s="133"/>
      <c r="H15" s="133">
        <v>667</v>
      </c>
      <c r="I15" s="133">
        <v>141</v>
      </c>
      <c r="J15" s="133">
        <v>325</v>
      </c>
      <c r="K15" s="133"/>
      <c r="L15" s="133">
        <v>1931</v>
      </c>
      <c r="M15" s="133"/>
      <c r="N15" s="133">
        <v>5082</v>
      </c>
      <c r="O15" s="133">
        <v>6444</v>
      </c>
      <c r="P15" s="133">
        <v>11526</v>
      </c>
    </row>
    <row r="16" spans="1:16" ht="12.75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</sheetData>
  <sheetProtection/>
  <mergeCells count="12">
    <mergeCell ref="A4:P4"/>
    <mergeCell ref="A8:P8"/>
    <mergeCell ref="A12:P12"/>
    <mergeCell ref="A16:P16"/>
    <mergeCell ref="A1:P1"/>
    <mergeCell ref="A2:A3"/>
    <mergeCell ref="B2:B3"/>
    <mergeCell ref="C2:C3"/>
    <mergeCell ref="D2:F2"/>
    <mergeCell ref="H2:J2"/>
    <mergeCell ref="L2:L3"/>
    <mergeCell ref="N2:P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0"/>
  <dimension ref="A1:R147"/>
  <sheetViews>
    <sheetView zoomScaleSheetLayoutView="100" zoomScalePageLayoutView="0" workbookViewId="0" topLeftCell="A1">
      <selection activeCell="P157" sqref="P157"/>
    </sheetView>
  </sheetViews>
  <sheetFormatPr defaultColWidth="9.140625" defaultRowHeight="15"/>
  <cols>
    <col min="1" max="1" width="16.421875" style="91" customWidth="1"/>
    <col min="2" max="2" width="5.57421875" style="91" customWidth="1"/>
    <col min="3" max="3" width="5.28125" style="91" customWidth="1"/>
    <col min="4" max="4" width="5.421875" style="91" customWidth="1"/>
    <col min="5" max="5" width="5.00390625" style="91" customWidth="1"/>
    <col min="6" max="6" width="4.7109375" style="91" customWidth="1"/>
    <col min="7" max="7" width="0.5625" style="91" customWidth="1"/>
    <col min="8" max="8" width="5.7109375" style="91" customWidth="1"/>
    <col min="9" max="9" width="5.140625" style="91" customWidth="1"/>
    <col min="10" max="10" width="4.7109375" style="91" customWidth="1"/>
    <col min="11" max="11" width="0.5625" style="91" customWidth="1"/>
    <col min="12" max="12" width="5.00390625" style="91" customWidth="1"/>
    <col min="13" max="13" width="0.5625" style="91" customWidth="1"/>
    <col min="14" max="16" width="6.7109375" style="91" customWidth="1"/>
    <col min="17" max="17" width="6.7109375" style="154" customWidth="1"/>
    <col min="18" max="16384" width="9.140625" style="91" customWidth="1"/>
  </cols>
  <sheetData>
    <row r="1" spans="1:18" s="188" customFormat="1" ht="15.75" customHeight="1">
      <c r="A1" s="181" t="s">
        <v>207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0"/>
      <c r="R1" s="189"/>
    </row>
    <row r="2" spans="1:17" s="168" customFormat="1" ht="12.75" customHeight="1">
      <c r="A2" s="178" t="s">
        <v>170</v>
      </c>
      <c r="B2" s="177" t="s">
        <v>200</v>
      </c>
      <c r="C2" s="177" t="s">
        <v>199</v>
      </c>
      <c r="D2" s="174" t="s">
        <v>198</v>
      </c>
      <c r="E2" s="174"/>
      <c r="F2" s="174"/>
      <c r="G2" s="175"/>
      <c r="H2" s="174" t="s">
        <v>197</v>
      </c>
      <c r="I2" s="174"/>
      <c r="J2" s="174"/>
      <c r="K2" s="175"/>
      <c r="L2" s="176" t="s">
        <v>196</v>
      </c>
      <c r="M2" s="175"/>
      <c r="N2" s="174" t="s">
        <v>195</v>
      </c>
      <c r="O2" s="174"/>
      <c r="P2" s="174"/>
      <c r="Q2" s="173"/>
    </row>
    <row r="3" spans="1:17" s="168" customFormat="1" ht="28.5" customHeight="1">
      <c r="A3" s="172"/>
      <c r="B3" s="171"/>
      <c r="C3" s="171"/>
      <c r="D3" s="37" t="s">
        <v>194</v>
      </c>
      <c r="E3" s="37" t="s">
        <v>193</v>
      </c>
      <c r="F3" s="37" t="s">
        <v>192</v>
      </c>
      <c r="G3" s="37"/>
      <c r="H3" s="37" t="s">
        <v>194</v>
      </c>
      <c r="I3" s="37" t="s">
        <v>193</v>
      </c>
      <c r="J3" s="37" t="s">
        <v>192</v>
      </c>
      <c r="K3" s="37"/>
      <c r="L3" s="170"/>
      <c r="M3" s="37"/>
      <c r="N3" s="37" t="s">
        <v>29</v>
      </c>
      <c r="O3" s="37" t="s">
        <v>191</v>
      </c>
      <c r="P3" s="37" t="s">
        <v>1</v>
      </c>
      <c r="Q3" s="169"/>
    </row>
    <row r="4" spans="1:17" s="110" customFormat="1" ht="15.75" customHeight="1">
      <c r="A4" s="108" t="s">
        <v>172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87"/>
    </row>
    <row r="5" spans="1:17" s="186" customFormat="1" ht="12.75" customHeight="1">
      <c r="A5" s="164" t="s">
        <v>161</v>
      </c>
      <c r="B5" s="162">
        <v>12</v>
      </c>
      <c r="C5" s="162">
        <v>29</v>
      </c>
      <c r="D5" s="162">
        <v>17</v>
      </c>
      <c r="E5" s="162">
        <v>8</v>
      </c>
      <c r="F5" s="162">
        <v>0</v>
      </c>
      <c r="G5" s="162"/>
      <c r="H5" s="162">
        <v>19</v>
      </c>
      <c r="I5" s="162">
        <v>0</v>
      </c>
      <c r="J5" s="162">
        <v>3</v>
      </c>
      <c r="K5" s="163"/>
      <c r="L5" s="162">
        <f>+(B5-C5)+(D5+E5+F5-H5-I5-J5)</f>
        <v>-14</v>
      </c>
      <c r="M5" s="163"/>
      <c r="N5" s="162">
        <v>784</v>
      </c>
      <c r="O5" s="163">
        <f>+P5-N5</f>
        <v>834</v>
      </c>
      <c r="P5" s="162">
        <v>1618</v>
      </c>
      <c r="Q5" s="161"/>
    </row>
    <row r="6" spans="1:17" s="160" customFormat="1" ht="12.75" customHeight="1">
      <c r="A6" s="164" t="s">
        <v>160</v>
      </c>
      <c r="B6" s="162">
        <v>15</v>
      </c>
      <c r="C6" s="162">
        <v>29</v>
      </c>
      <c r="D6" s="162">
        <v>23</v>
      </c>
      <c r="E6" s="162">
        <v>9</v>
      </c>
      <c r="F6" s="162">
        <v>3</v>
      </c>
      <c r="G6" s="162"/>
      <c r="H6" s="162">
        <v>24</v>
      </c>
      <c r="I6" s="162">
        <v>0</v>
      </c>
      <c r="J6" s="162">
        <v>8</v>
      </c>
      <c r="K6" s="186"/>
      <c r="L6" s="162">
        <f>+(B6-C6)+(D6+E6+F6-H6-I6-J6)</f>
        <v>-11</v>
      </c>
      <c r="M6" s="186"/>
      <c r="N6" s="162">
        <v>1271</v>
      </c>
      <c r="O6" s="163">
        <f>+P6-N6</f>
        <v>1341</v>
      </c>
      <c r="P6" s="162">
        <v>2612</v>
      </c>
      <c r="Q6" s="161"/>
    </row>
    <row r="7" spans="1:17" s="160" customFormat="1" ht="12.75" customHeight="1">
      <c r="A7" s="164" t="s">
        <v>159</v>
      </c>
      <c r="B7" s="162">
        <v>5</v>
      </c>
      <c r="C7" s="162">
        <v>14</v>
      </c>
      <c r="D7" s="162">
        <v>15</v>
      </c>
      <c r="E7" s="162">
        <v>0</v>
      </c>
      <c r="F7" s="162">
        <v>0</v>
      </c>
      <c r="G7" s="162"/>
      <c r="H7" s="162">
        <v>32</v>
      </c>
      <c r="I7" s="162">
        <v>4</v>
      </c>
      <c r="J7" s="162">
        <v>0</v>
      </c>
      <c r="L7" s="162">
        <f>+(B7-C7)+(D7+E7+F7-H7-I7-J7)</f>
        <v>-30</v>
      </c>
      <c r="N7" s="162">
        <v>764</v>
      </c>
      <c r="O7" s="163">
        <f>+P7-N7</f>
        <v>738</v>
      </c>
      <c r="P7" s="162">
        <v>1502</v>
      </c>
      <c r="Q7" s="161"/>
    </row>
    <row r="8" spans="1:17" s="160" customFormat="1" ht="12.75" customHeight="1">
      <c r="A8" s="164" t="s">
        <v>158</v>
      </c>
      <c r="B8" s="162">
        <v>15</v>
      </c>
      <c r="C8" s="162">
        <v>20</v>
      </c>
      <c r="D8" s="162">
        <v>22</v>
      </c>
      <c r="E8" s="162">
        <v>2</v>
      </c>
      <c r="F8" s="162">
        <v>0</v>
      </c>
      <c r="G8" s="162"/>
      <c r="H8" s="162">
        <v>25</v>
      </c>
      <c r="I8" s="162">
        <v>0</v>
      </c>
      <c r="J8" s="162">
        <v>1</v>
      </c>
      <c r="L8" s="162">
        <f>+(B8-C8)+(D8+E8+F8-H8-I8-J8)</f>
        <v>-7</v>
      </c>
      <c r="N8" s="162">
        <v>863</v>
      </c>
      <c r="O8" s="163">
        <f>+P8-N8</f>
        <v>959</v>
      </c>
      <c r="P8" s="162">
        <v>1822</v>
      </c>
      <c r="Q8" s="161"/>
    </row>
    <row r="9" spans="1:17" s="160" customFormat="1" ht="12.75" customHeight="1">
      <c r="A9" s="164" t="s">
        <v>157</v>
      </c>
      <c r="B9" s="162">
        <v>9</v>
      </c>
      <c r="C9" s="162">
        <v>13</v>
      </c>
      <c r="D9" s="162">
        <v>12</v>
      </c>
      <c r="E9" s="162">
        <v>5</v>
      </c>
      <c r="F9" s="162">
        <v>0</v>
      </c>
      <c r="G9" s="162"/>
      <c r="H9" s="162">
        <v>14</v>
      </c>
      <c r="I9" s="162">
        <v>2</v>
      </c>
      <c r="J9" s="162">
        <v>0</v>
      </c>
      <c r="L9" s="162">
        <f>+(B9-C9)+(D9+E9+F9-H9-I9-J9)</f>
        <v>-3</v>
      </c>
      <c r="N9" s="162">
        <v>340</v>
      </c>
      <c r="O9" s="163">
        <f>+P9-N9</f>
        <v>361</v>
      </c>
      <c r="P9" s="162">
        <v>701</v>
      </c>
      <c r="Q9" s="161"/>
    </row>
    <row r="10" spans="1:17" s="160" customFormat="1" ht="12.75" customHeight="1">
      <c r="A10" s="164" t="s">
        <v>156</v>
      </c>
      <c r="B10" s="162">
        <v>35</v>
      </c>
      <c r="C10" s="162">
        <v>35</v>
      </c>
      <c r="D10" s="162">
        <v>57</v>
      </c>
      <c r="E10" s="162">
        <v>9</v>
      </c>
      <c r="F10" s="162">
        <v>0</v>
      </c>
      <c r="G10" s="162"/>
      <c r="H10" s="162">
        <v>65</v>
      </c>
      <c r="I10" s="162">
        <v>2</v>
      </c>
      <c r="J10" s="162">
        <v>11</v>
      </c>
      <c r="L10" s="162">
        <f>+(B10-C10)+(D10+E10+F10-H10-I10-J10)</f>
        <v>-12</v>
      </c>
      <c r="N10" s="162">
        <v>1929</v>
      </c>
      <c r="O10" s="163">
        <f>+P10-N10</f>
        <v>1970</v>
      </c>
      <c r="P10" s="162">
        <v>3899</v>
      </c>
      <c r="Q10" s="161"/>
    </row>
    <row r="11" spans="1:17" s="160" customFormat="1" ht="12.75" customHeight="1">
      <c r="A11" s="164" t="s">
        <v>155</v>
      </c>
      <c r="B11" s="162">
        <v>106</v>
      </c>
      <c r="C11" s="162">
        <v>108</v>
      </c>
      <c r="D11" s="162">
        <v>97</v>
      </c>
      <c r="E11" s="162">
        <v>37</v>
      </c>
      <c r="F11" s="162">
        <v>0</v>
      </c>
      <c r="G11" s="162"/>
      <c r="H11" s="162">
        <v>127</v>
      </c>
      <c r="I11" s="162">
        <v>7</v>
      </c>
      <c r="J11" s="162">
        <v>18</v>
      </c>
      <c r="L11" s="162">
        <f>+(B11-C11)+(D11+E11+F11-H11-I11-J11)</f>
        <v>-20</v>
      </c>
      <c r="N11" s="162">
        <v>5769</v>
      </c>
      <c r="O11" s="163">
        <f>+P11-N11</f>
        <v>6206</v>
      </c>
      <c r="P11" s="162">
        <v>11975</v>
      </c>
      <c r="Q11" s="161"/>
    </row>
    <row r="12" spans="1:17" s="160" customFormat="1" ht="12.75" customHeight="1">
      <c r="A12" s="164" t="s">
        <v>154</v>
      </c>
      <c r="B12" s="162">
        <v>11</v>
      </c>
      <c r="C12" s="162">
        <v>20</v>
      </c>
      <c r="D12" s="162">
        <v>14</v>
      </c>
      <c r="E12" s="162">
        <v>6</v>
      </c>
      <c r="F12" s="162">
        <v>0</v>
      </c>
      <c r="G12" s="162"/>
      <c r="H12" s="162">
        <v>35</v>
      </c>
      <c r="I12" s="162">
        <v>4</v>
      </c>
      <c r="J12" s="162">
        <v>0</v>
      </c>
      <c r="L12" s="162">
        <f>+(B12-C12)+(D12+E12+F12-H12-I12-J12)</f>
        <v>-28</v>
      </c>
      <c r="N12" s="162">
        <v>959</v>
      </c>
      <c r="O12" s="163">
        <f>+P12-N12</f>
        <v>923</v>
      </c>
      <c r="P12" s="162">
        <v>1882</v>
      </c>
      <c r="Q12" s="161"/>
    </row>
    <row r="13" spans="1:17" s="160" customFormat="1" ht="12.75" customHeight="1">
      <c r="A13" s="164" t="s">
        <v>153</v>
      </c>
      <c r="B13" s="162">
        <v>11</v>
      </c>
      <c r="C13" s="162">
        <v>16</v>
      </c>
      <c r="D13" s="162">
        <v>19</v>
      </c>
      <c r="E13" s="162">
        <v>8</v>
      </c>
      <c r="F13" s="162">
        <v>0</v>
      </c>
      <c r="G13" s="162"/>
      <c r="H13" s="162">
        <v>23</v>
      </c>
      <c r="I13" s="162">
        <v>0</v>
      </c>
      <c r="J13" s="162">
        <v>2</v>
      </c>
      <c r="L13" s="162">
        <f>+(B13-C13)+(D13+E13+F13-H13-I13-J13)</f>
        <v>-3</v>
      </c>
      <c r="N13" s="162">
        <v>711</v>
      </c>
      <c r="O13" s="163">
        <f>+P13-N13</f>
        <v>745</v>
      </c>
      <c r="P13" s="162">
        <v>1456</v>
      </c>
      <c r="Q13" s="161"/>
    </row>
    <row r="14" spans="1:17" s="160" customFormat="1" ht="12.75" customHeight="1">
      <c r="A14" s="164" t="s">
        <v>152</v>
      </c>
      <c r="B14" s="162">
        <v>22</v>
      </c>
      <c r="C14" s="162">
        <v>33</v>
      </c>
      <c r="D14" s="162">
        <v>52</v>
      </c>
      <c r="E14" s="162">
        <v>13</v>
      </c>
      <c r="F14" s="162">
        <v>0</v>
      </c>
      <c r="G14" s="162"/>
      <c r="H14" s="162">
        <v>58</v>
      </c>
      <c r="I14" s="162">
        <v>3</v>
      </c>
      <c r="J14" s="162">
        <v>0</v>
      </c>
      <c r="L14" s="162">
        <f>+(B14-C14)+(D14+E14+F14-H14-I14-J14)</f>
        <v>-7</v>
      </c>
      <c r="N14" s="162">
        <v>1308</v>
      </c>
      <c r="O14" s="163">
        <f>+P14-N14</f>
        <v>1401</v>
      </c>
      <c r="P14" s="162">
        <v>2709</v>
      </c>
      <c r="Q14" s="161"/>
    </row>
    <row r="15" spans="1:17" s="160" customFormat="1" ht="12.75" customHeight="1">
      <c r="A15" s="164" t="s">
        <v>151</v>
      </c>
      <c r="B15" s="162">
        <v>25</v>
      </c>
      <c r="C15" s="162">
        <v>28</v>
      </c>
      <c r="D15" s="162">
        <v>43</v>
      </c>
      <c r="E15" s="162">
        <v>15</v>
      </c>
      <c r="F15" s="162">
        <v>0</v>
      </c>
      <c r="G15" s="162"/>
      <c r="H15" s="162">
        <v>76</v>
      </c>
      <c r="I15" s="162">
        <v>9</v>
      </c>
      <c r="J15" s="162">
        <v>0</v>
      </c>
      <c r="L15" s="162">
        <f>+(B15-C15)+(D15+E15+F15-H15-I15-J15)</f>
        <v>-30</v>
      </c>
      <c r="N15" s="162">
        <v>1418</v>
      </c>
      <c r="O15" s="163">
        <f>+P15-N15</f>
        <v>1600</v>
      </c>
      <c r="P15" s="162">
        <v>3018</v>
      </c>
      <c r="Q15" s="161"/>
    </row>
    <row r="16" spans="1:17" s="160" customFormat="1" ht="12.75" customHeight="1">
      <c r="A16" s="164" t="s">
        <v>150</v>
      </c>
      <c r="B16" s="162">
        <v>48</v>
      </c>
      <c r="C16" s="162">
        <v>51</v>
      </c>
      <c r="D16" s="162">
        <v>34</v>
      </c>
      <c r="E16" s="162">
        <v>26</v>
      </c>
      <c r="F16" s="162">
        <v>0</v>
      </c>
      <c r="G16" s="162"/>
      <c r="H16" s="162">
        <v>67</v>
      </c>
      <c r="I16" s="162">
        <v>2</v>
      </c>
      <c r="J16" s="162">
        <v>0</v>
      </c>
      <c r="L16" s="162">
        <f>+(B16-C16)+(D16+E16+F16-H16-I16-J16)</f>
        <v>-12</v>
      </c>
      <c r="N16" s="162">
        <v>2651</v>
      </c>
      <c r="O16" s="163">
        <f>+P16-N16</f>
        <v>2680</v>
      </c>
      <c r="P16" s="162">
        <v>5331</v>
      </c>
      <c r="Q16" s="161"/>
    </row>
    <row r="17" spans="1:17" s="160" customFormat="1" ht="12.75" customHeight="1">
      <c r="A17" s="164" t="s">
        <v>149</v>
      </c>
      <c r="B17" s="162">
        <v>31</v>
      </c>
      <c r="C17" s="162">
        <v>33</v>
      </c>
      <c r="D17" s="162">
        <v>33</v>
      </c>
      <c r="E17" s="162">
        <v>28</v>
      </c>
      <c r="F17" s="162">
        <v>1</v>
      </c>
      <c r="G17" s="162"/>
      <c r="H17" s="162">
        <v>44</v>
      </c>
      <c r="I17" s="162">
        <v>3</v>
      </c>
      <c r="J17" s="162">
        <v>0</v>
      </c>
      <c r="L17" s="162">
        <f>+(B17-C17)+(D17+E17+F17-H17-I17-J17)</f>
        <v>13</v>
      </c>
      <c r="N17" s="162">
        <v>2100</v>
      </c>
      <c r="O17" s="163">
        <f>+P17-N17</f>
        <v>2105</v>
      </c>
      <c r="P17" s="162">
        <v>4205</v>
      </c>
      <c r="Q17" s="161"/>
    </row>
    <row r="18" spans="1:17" s="160" customFormat="1" ht="12.75" customHeight="1">
      <c r="A18" s="164" t="s">
        <v>148</v>
      </c>
      <c r="B18" s="162">
        <v>10</v>
      </c>
      <c r="C18" s="162">
        <v>13</v>
      </c>
      <c r="D18" s="162">
        <v>18</v>
      </c>
      <c r="E18" s="162">
        <v>4</v>
      </c>
      <c r="F18" s="162">
        <v>0</v>
      </c>
      <c r="G18" s="162"/>
      <c r="H18" s="162">
        <v>17</v>
      </c>
      <c r="I18" s="162">
        <v>1</v>
      </c>
      <c r="J18" s="162">
        <v>1</v>
      </c>
      <c r="L18" s="162">
        <f>+(B18-C18)+(D18+E18+F18-H18-I18-J18)</f>
        <v>0</v>
      </c>
      <c r="N18" s="162">
        <v>473</v>
      </c>
      <c r="O18" s="163">
        <f>+P18-N18</f>
        <v>444</v>
      </c>
      <c r="P18" s="162">
        <v>917</v>
      </c>
      <c r="Q18" s="161"/>
    </row>
    <row r="19" spans="1:17" s="160" customFormat="1" ht="12.75" customHeight="1">
      <c r="A19" s="164" t="s">
        <v>147</v>
      </c>
      <c r="B19" s="162">
        <v>15</v>
      </c>
      <c r="C19" s="162">
        <v>26</v>
      </c>
      <c r="D19" s="162">
        <v>27</v>
      </c>
      <c r="E19" s="162">
        <v>7</v>
      </c>
      <c r="F19" s="162">
        <v>0</v>
      </c>
      <c r="G19" s="162"/>
      <c r="H19" s="162">
        <v>20</v>
      </c>
      <c r="I19" s="162">
        <v>5</v>
      </c>
      <c r="J19" s="162">
        <v>0</v>
      </c>
      <c r="L19" s="162">
        <f>+(B19-C19)+(D19+E19+F19-H19-I19-J19)</f>
        <v>-2</v>
      </c>
      <c r="N19" s="162">
        <v>960</v>
      </c>
      <c r="O19" s="163">
        <f>+P19-N19</f>
        <v>1058</v>
      </c>
      <c r="P19" s="162">
        <v>2018</v>
      </c>
      <c r="Q19" s="161"/>
    </row>
    <row r="20" spans="1:17" s="160" customFormat="1" ht="12.75" customHeight="1">
      <c r="A20" s="164" t="s">
        <v>146</v>
      </c>
      <c r="B20" s="162">
        <v>1</v>
      </c>
      <c r="C20" s="162">
        <v>9</v>
      </c>
      <c r="D20" s="162">
        <v>3</v>
      </c>
      <c r="E20" s="162">
        <v>1</v>
      </c>
      <c r="F20" s="162">
        <v>0</v>
      </c>
      <c r="G20" s="162"/>
      <c r="H20" s="162">
        <v>8</v>
      </c>
      <c r="I20" s="162">
        <v>1</v>
      </c>
      <c r="J20" s="162">
        <v>1</v>
      </c>
      <c r="L20" s="162">
        <f>+(B20-C20)+(D20+E20+F20-H20-I20-J20)</f>
        <v>-14</v>
      </c>
      <c r="N20" s="162">
        <v>221</v>
      </c>
      <c r="O20" s="163">
        <f>+P20-N20</f>
        <v>233</v>
      </c>
      <c r="P20" s="162">
        <v>454</v>
      </c>
      <c r="Q20" s="161"/>
    </row>
    <row r="21" spans="1:17" s="160" customFormat="1" ht="12.75" customHeight="1">
      <c r="A21" s="164" t="s">
        <v>145</v>
      </c>
      <c r="B21" s="162">
        <v>6</v>
      </c>
      <c r="C21" s="162">
        <v>14</v>
      </c>
      <c r="D21" s="162">
        <v>5</v>
      </c>
      <c r="E21" s="162">
        <v>2</v>
      </c>
      <c r="F21" s="162">
        <v>0</v>
      </c>
      <c r="G21" s="162"/>
      <c r="H21" s="162">
        <v>10</v>
      </c>
      <c r="I21" s="162">
        <v>1</v>
      </c>
      <c r="J21" s="162">
        <v>0</v>
      </c>
      <c r="L21" s="162">
        <f>+(B21-C21)+(D21+E21+F21-H21-I21-J21)</f>
        <v>-12</v>
      </c>
      <c r="N21" s="162">
        <v>428</v>
      </c>
      <c r="O21" s="163">
        <f>+P21-N21</f>
        <v>446</v>
      </c>
      <c r="P21" s="162">
        <v>874</v>
      </c>
      <c r="Q21" s="161"/>
    </row>
    <row r="22" spans="1:17" s="160" customFormat="1" ht="12.75" customHeight="1">
      <c r="A22" s="164" t="s">
        <v>144</v>
      </c>
      <c r="B22" s="162">
        <v>9</v>
      </c>
      <c r="C22" s="162">
        <v>21</v>
      </c>
      <c r="D22" s="162">
        <v>8</v>
      </c>
      <c r="E22" s="162">
        <v>7</v>
      </c>
      <c r="F22" s="162">
        <v>0</v>
      </c>
      <c r="G22" s="162"/>
      <c r="H22" s="162">
        <v>29</v>
      </c>
      <c r="I22" s="162">
        <v>4</v>
      </c>
      <c r="J22" s="162">
        <v>0</v>
      </c>
      <c r="L22" s="162">
        <f>+(B22-C22)+(D22+E22+F22-H22-I22-J22)</f>
        <v>-30</v>
      </c>
      <c r="N22" s="162">
        <v>731</v>
      </c>
      <c r="O22" s="163">
        <f>+P22-N22</f>
        <v>732</v>
      </c>
      <c r="P22" s="162">
        <v>1463</v>
      </c>
      <c r="Q22" s="161"/>
    </row>
    <row r="23" spans="1:17" s="160" customFormat="1" ht="12.75" customHeight="1">
      <c r="A23" s="164" t="s">
        <v>143</v>
      </c>
      <c r="B23" s="162">
        <v>5</v>
      </c>
      <c r="C23" s="162">
        <v>9</v>
      </c>
      <c r="D23" s="162">
        <v>0</v>
      </c>
      <c r="E23" s="162">
        <v>0</v>
      </c>
      <c r="F23" s="162">
        <v>0</v>
      </c>
      <c r="G23" s="162"/>
      <c r="H23" s="162">
        <v>9</v>
      </c>
      <c r="I23" s="162">
        <v>6</v>
      </c>
      <c r="J23" s="162">
        <v>0</v>
      </c>
      <c r="L23" s="162">
        <f>+(B23-C23)+(D23+E23+F23-H23-I23-J23)</f>
        <v>-19</v>
      </c>
      <c r="N23" s="162">
        <v>353</v>
      </c>
      <c r="O23" s="163">
        <f>+P23-N23</f>
        <v>372</v>
      </c>
      <c r="P23" s="162">
        <v>725</v>
      </c>
      <c r="Q23" s="161"/>
    </row>
    <row r="24" spans="1:17" s="160" customFormat="1" ht="12.75" customHeight="1">
      <c r="A24" s="164" t="s">
        <v>141</v>
      </c>
      <c r="B24" s="162">
        <v>2</v>
      </c>
      <c r="C24" s="162">
        <v>18</v>
      </c>
      <c r="D24" s="162">
        <v>10</v>
      </c>
      <c r="E24" s="162">
        <v>7</v>
      </c>
      <c r="F24" s="162">
        <v>0</v>
      </c>
      <c r="G24" s="162"/>
      <c r="H24" s="162">
        <v>18</v>
      </c>
      <c r="I24" s="162">
        <v>6</v>
      </c>
      <c r="J24" s="162">
        <v>0</v>
      </c>
      <c r="L24" s="162">
        <f>+(B24-C24)+(D24+E24+F24-H24-I24-J24)</f>
        <v>-23</v>
      </c>
      <c r="N24" s="162">
        <v>520</v>
      </c>
      <c r="O24" s="163">
        <f>+P24-N24</f>
        <v>538</v>
      </c>
      <c r="P24" s="162">
        <v>1058</v>
      </c>
      <c r="Q24" s="161"/>
    </row>
    <row r="25" spans="1:17" s="160" customFormat="1" ht="12.75" customHeight="1">
      <c r="A25" s="164" t="s">
        <v>140</v>
      </c>
      <c r="B25" s="162">
        <v>5</v>
      </c>
      <c r="C25" s="162">
        <v>26</v>
      </c>
      <c r="D25" s="162">
        <v>25</v>
      </c>
      <c r="E25" s="162">
        <v>4</v>
      </c>
      <c r="F25" s="162">
        <v>0</v>
      </c>
      <c r="G25" s="162"/>
      <c r="H25" s="162">
        <v>30</v>
      </c>
      <c r="I25" s="162">
        <v>0</v>
      </c>
      <c r="J25" s="162">
        <v>2</v>
      </c>
      <c r="L25" s="162">
        <f>+(B25-C25)+(D25+E25+F25-H25-I25-J25)</f>
        <v>-24</v>
      </c>
      <c r="N25" s="162">
        <v>1063</v>
      </c>
      <c r="O25" s="163">
        <f>+P25-N25</f>
        <v>1140</v>
      </c>
      <c r="P25" s="162">
        <v>2203</v>
      </c>
      <c r="Q25" s="161"/>
    </row>
    <row r="26" spans="1:17" s="160" customFormat="1" ht="12.75" customHeight="1">
      <c r="A26" s="164" t="s">
        <v>139</v>
      </c>
      <c r="B26" s="162">
        <v>5</v>
      </c>
      <c r="C26" s="162">
        <v>10</v>
      </c>
      <c r="D26" s="162">
        <v>10</v>
      </c>
      <c r="E26" s="162">
        <v>0</v>
      </c>
      <c r="F26" s="162">
        <v>0</v>
      </c>
      <c r="G26" s="162"/>
      <c r="H26" s="162">
        <v>18</v>
      </c>
      <c r="I26" s="162">
        <v>3</v>
      </c>
      <c r="J26" s="162">
        <v>0</v>
      </c>
      <c r="L26" s="162">
        <f>+(B26-C26)+(D26+E26+F26-H26-I26-J26)</f>
        <v>-16</v>
      </c>
      <c r="N26" s="162">
        <v>422</v>
      </c>
      <c r="O26" s="163">
        <f>+P26-N26</f>
        <v>459</v>
      </c>
      <c r="P26" s="162">
        <v>881</v>
      </c>
      <c r="Q26" s="161"/>
    </row>
    <row r="27" spans="1:17" s="160" customFormat="1" ht="12.75" customHeight="1">
      <c r="A27" s="164" t="s">
        <v>138</v>
      </c>
      <c r="B27" s="162">
        <v>5</v>
      </c>
      <c r="C27" s="162">
        <v>16</v>
      </c>
      <c r="D27" s="162">
        <v>6</v>
      </c>
      <c r="E27" s="162">
        <v>2</v>
      </c>
      <c r="F27" s="162">
        <v>0</v>
      </c>
      <c r="G27" s="162"/>
      <c r="H27" s="162">
        <v>8</v>
      </c>
      <c r="I27" s="162">
        <v>0</v>
      </c>
      <c r="J27" s="162">
        <v>0</v>
      </c>
      <c r="L27" s="162">
        <f>+(B27-C27)+(D27+E27+F27-H27-I27-J27)</f>
        <v>-11</v>
      </c>
      <c r="N27" s="162">
        <v>432</v>
      </c>
      <c r="O27" s="163">
        <f>+P27-N27</f>
        <v>441</v>
      </c>
      <c r="P27" s="162">
        <v>873</v>
      </c>
      <c r="Q27" s="161"/>
    </row>
    <row r="28" spans="1:17" s="160" customFormat="1" ht="12.75" customHeight="1">
      <c r="A28" s="164" t="s">
        <v>137</v>
      </c>
      <c r="B28" s="162">
        <v>10</v>
      </c>
      <c r="C28" s="162">
        <v>28</v>
      </c>
      <c r="D28" s="162">
        <v>3</v>
      </c>
      <c r="E28" s="162">
        <v>0</v>
      </c>
      <c r="F28" s="162">
        <v>0</v>
      </c>
      <c r="G28" s="162"/>
      <c r="H28" s="162">
        <v>29</v>
      </c>
      <c r="I28" s="162">
        <v>0</v>
      </c>
      <c r="J28" s="162">
        <v>0</v>
      </c>
      <c r="L28" s="162">
        <f>+(B28-C28)+(D28+E28+F28-H28-I28-J28)</f>
        <v>-44</v>
      </c>
      <c r="N28" s="162">
        <v>741</v>
      </c>
      <c r="O28" s="163">
        <f>+P28-N28</f>
        <v>775</v>
      </c>
      <c r="P28" s="162">
        <v>1516</v>
      </c>
      <c r="Q28" s="161"/>
    </row>
    <row r="29" spans="1:17" s="160" customFormat="1" ht="12.75" customHeight="1">
      <c r="A29" s="164" t="s">
        <v>206</v>
      </c>
      <c r="B29" s="162">
        <v>3</v>
      </c>
      <c r="C29" s="162">
        <v>29</v>
      </c>
      <c r="D29" s="162">
        <v>13</v>
      </c>
      <c r="E29" s="162">
        <v>5</v>
      </c>
      <c r="F29" s="162">
        <v>0</v>
      </c>
      <c r="G29" s="162"/>
      <c r="H29" s="162">
        <v>28</v>
      </c>
      <c r="I29" s="162">
        <v>0</v>
      </c>
      <c r="J29" s="162">
        <v>0</v>
      </c>
      <c r="L29" s="162">
        <f>+(B29-C29)+(D29+E29+F29-H29-I29-J29)</f>
        <v>-36</v>
      </c>
      <c r="N29" s="162">
        <v>575</v>
      </c>
      <c r="O29" s="163">
        <f>+P29-N29</f>
        <v>654</v>
      </c>
      <c r="P29" s="162">
        <v>1229</v>
      </c>
      <c r="Q29" s="161"/>
    </row>
    <row r="30" spans="1:17" s="160" customFormat="1" ht="12.75" customHeight="1">
      <c r="A30" s="164" t="s">
        <v>135</v>
      </c>
      <c r="B30" s="162">
        <v>4</v>
      </c>
      <c r="C30" s="162">
        <v>11</v>
      </c>
      <c r="D30" s="162">
        <v>14</v>
      </c>
      <c r="E30" s="162">
        <v>1</v>
      </c>
      <c r="F30" s="162">
        <v>0</v>
      </c>
      <c r="G30" s="162"/>
      <c r="H30" s="162">
        <v>22</v>
      </c>
      <c r="I30" s="162">
        <v>0</v>
      </c>
      <c r="J30" s="162">
        <v>0</v>
      </c>
      <c r="L30" s="162">
        <f>+(B30-C30)+(D30+E30+F30-H30-I30-J30)</f>
        <v>-14</v>
      </c>
      <c r="N30" s="162">
        <v>363</v>
      </c>
      <c r="O30" s="163">
        <f>+P30-N30</f>
        <v>379</v>
      </c>
      <c r="P30" s="162">
        <v>742</v>
      </c>
      <c r="Q30" s="161"/>
    </row>
    <row r="31" spans="1:17" s="160" customFormat="1" ht="12.75" customHeight="1">
      <c r="A31" s="164" t="s">
        <v>134</v>
      </c>
      <c r="B31" s="162">
        <v>8</v>
      </c>
      <c r="C31" s="162">
        <v>25</v>
      </c>
      <c r="D31" s="162">
        <v>19</v>
      </c>
      <c r="E31" s="162">
        <v>3</v>
      </c>
      <c r="F31" s="162">
        <v>3</v>
      </c>
      <c r="G31" s="162"/>
      <c r="H31" s="162">
        <v>31</v>
      </c>
      <c r="I31" s="162">
        <v>1</v>
      </c>
      <c r="J31" s="162">
        <v>1</v>
      </c>
      <c r="L31" s="162">
        <f>+(B31-C31)+(D31+E31+F31-H31-I31-J31)</f>
        <v>-25</v>
      </c>
      <c r="N31" s="162">
        <v>975</v>
      </c>
      <c r="O31" s="163">
        <f>+P31-N31</f>
        <v>1041</v>
      </c>
      <c r="P31" s="162">
        <v>2016</v>
      </c>
      <c r="Q31" s="161"/>
    </row>
    <row r="32" spans="1:17" s="160" customFormat="1" ht="12.75" customHeight="1">
      <c r="A32" s="164" t="s">
        <v>133</v>
      </c>
      <c r="B32" s="162">
        <v>15</v>
      </c>
      <c r="C32" s="162">
        <v>48</v>
      </c>
      <c r="D32" s="162">
        <v>28</v>
      </c>
      <c r="E32" s="162">
        <v>9</v>
      </c>
      <c r="F32" s="162">
        <v>0</v>
      </c>
      <c r="G32" s="162"/>
      <c r="H32" s="162">
        <v>42</v>
      </c>
      <c r="I32" s="162">
        <v>4</v>
      </c>
      <c r="J32" s="162">
        <v>0</v>
      </c>
      <c r="L32" s="162">
        <f>+(B32-C32)+(D32+E32+F32-H32-I32-J32)</f>
        <v>-42</v>
      </c>
      <c r="N32" s="162">
        <v>1303</v>
      </c>
      <c r="O32" s="163">
        <f>+P32-N32</f>
        <v>1367</v>
      </c>
      <c r="P32" s="162">
        <v>2670</v>
      </c>
      <c r="Q32" s="161"/>
    </row>
    <row r="33" spans="1:17" s="160" customFormat="1" ht="12.75" customHeight="1">
      <c r="A33" s="164" t="s">
        <v>132</v>
      </c>
      <c r="B33" s="162">
        <v>15</v>
      </c>
      <c r="C33" s="162">
        <v>20</v>
      </c>
      <c r="D33" s="162">
        <v>12</v>
      </c>
      <c r="E33" s="162">
        <v>6</v>
      </c>
      <c r="F33" s="162">
        <v>0</v>
      </c>
      <c r="G33" s="162"/>
      <c r="H33" s="162">
        <v>17</v>
      </c>
      <c r="I33" s="162">
        <v>0</v>
      </c>
      <c r="J33" s="162">
        <v>1</v>
      </c>
      <c r="L33" s="162">
        <f>+(B33-C33)+(D33+E33+F33-H33-I33-J33)</f>
        <v>-5</v>
      </c>
      <c r="N33" s="162">
        <v>774</v>
      </c>
      <c r="O33" s="163">
        <f>+P33-N33</f>
        <v>744</v>
      </c>
      <c r="P33" s="162">
        <v>1518</v>
      </c>
      <c r="Q33" s="161"/>
    </row>
    <row r="34" spans="1:17" s="160" customFormat="1" ht="12.75" customHeight="1">
      <c r="A34" s="164" t="s">
        <v>131</v>
      </c>
      <c r="B34" s="162">
        <v>3</v>
      </c>
      <c r="C34" s="162">
        <v>4</v>
      </c>
      <c r="D34" s="162">
        <v>9</v>
      </c>
      <c r="E34" s="162">
        <v>6</v>
      </c>
      <c r="F34" s="162">
        <v>0</v>
      </c>
      <c r="G34" s="162"/>
      <c r="H34" s="162">
        <v>21</v>
      </c>
      <c r="I34" s="162">
        <v>1</v>
      </c>
      <c r="J34" s="162">
        <v>0</v>
      </c>
      <c r="L34" s="162">
        <f>+(B34-C34)+(D34+E34+F34-H34-I34-J34)</f>
        <v>-8</v>
      </c>
      <c r="N34" s="162">
        <v>326</v>
      </c>
      <c r="O34" s="163">
        <f>+P34-N34</f>
        <v>331</v>
      </c>
      <c r="P34" s="162">
        <v>657</v>
      </c>
      <c r="Q34" s="161"/>
    </row>
    <row r="35" spans="1:17" s="160" customFormat="1" ht="12.75" customHeight="1">
      <c r="A35" s="164" t="s">
        <v>130</v>
      </c>
      <c r="B35" s="162">
        <v>22</v>
      </c>
      <c r="C35" s="162">
        <v>41</v>
      </c>
      <c r="D35" s="162">
        <v>20</v>
      </c>
      <c r="E35" s="162">
        <v>8</v>
      </c>
      <c r="F35" s="162">
        <v>0</v>
      </c>
      <c r="G35" s="162"/>
      <c r="H35" s="162">
        <v>38</v>
      </c>
      <c r="I35" s="162">
        <v>0</v>
      </c>
      <c r="J35" s="162">
        <v>2</v>
      </c>
      <c r="L35" s="162">
        <f>+(B35-C35)+(D35+E35+F35-H35-I35-J35)</f>
        <v>-31</v>
      </c>
      <c r="N35" s="162">
        <v>1523</v>
      </c>
      <c r="O35" s="163">
        <f>+P35-N35</f>
        <v>1585</v>
      </c>
      <c r="P35" s="162">
        <v>3108</v>
      </c>
      <c r="Q35" s="161"/>
    </row>
    <row r="36" spans="1:17" s="160" customFormat="1" ht="12.75" customHeight="1">
      <c r="A36" s="164" t="s">
        <v>129</v>
      </c>
      <c r="B36" s="162">
        <v>6</v>
      </c>
      <c r="C36" s="162">
        <v>23</v>
      </c>
      <c r="D36" s="162">
        <v>16</v>
      </c>
      <c r="E36" s="162">
        <v>17</v>
      </c>
      <c r="F36" s="162">
        <v>0</v>
      </c>
      <c r="G36" s="162"/>
      <c r="H36" s="162">
        <v>39</v>
      </c>
      <c r="I36" s="162">
        <v>4</v>
      </c>
      <c r="J36" s="162">
        <v>0</v>
      </c>
      <c r="L36" s="162">
        <f>+(B36-C36)+(D36+E36+F36-H36-I36-J36)</f>
        <v>-27</v>
      </c>
      <c r="N36" s="162">
        <v>1136</v>
      </c>
      <c r="O36" s="163">
        <f>+P36-N36</f>
        <v>1130</v>
      </c>
      <c r="P36" s="162">
        <v>2266</v>
      </c>
      <c r="Q36" s="161"/>
    </row>
    <row r="37" spans="1:17" s="160" customFormat="1" ht="12.75" customHeight="1">
      <c r="A37" s="164" t="s">
        <v>128</v>
      </c>
      <c r="B37" s="162">
        <v>40</v>
      </c>
      <c r="C37" s="162">
        <v>45</v>
      </c>
      <c r="D37" s="162">
        <v>30</v>
      </c>
      <c r="E37" s="162">
        <v>21</v>
      </c>
      <c r="F37" s="162">
        <v>0</v>
      </c>
      <c r="G37" s="162"/>
      <c r="H37" s="162">
        <v>46</v>
      </c>
      <c r="I37" s="162">
        <v>1</v>
      </c>
      <c r="J37" s="162">
        <v>1</v>
      </c>
      <c r="L37" s="162">
        <f>+(B37-C37)+(D37+E37+F37-H37-I37-J37)</f>
        <v>-2</v>
      </c>
      <c r="N37" s="162">
        <v>2126</v>
      </c>
      <c r="O37" s="163">
        <f>+P37-N37</f>
        <v>2180</v>
      </c>
      <c r="P37" s="162">
        <v>4306</v>
      </c>
      <c r="Q37" s="161"/>
    </row>
    <row r="38" spans="1:17" s="160" customFormat="1" ht="12.75" customHeight="1">
      <c r="A38" s="164" t="s">
        <v>127</v>
      </c>
      <c r="B38" s="162">
        <v>6</v>
      </c>
      <c r="C38" s="162">
        <v>13</v>
      </c>
      <c r="D38" s="162">
        <v>13</v>
      </c>
      <c r="E38" s="162">
        <v>3</v>
      </c>
      <c r="F38" s="162">
        <v>0</v>
      </c>
      <c r="G38" s="162"/>
      <c r="H38" s="162">
        <v>21</v>
      </c>
      <c r="I38" s="162">
        <v>0</v>
      </c>
      <c r="J38" s="162">
        <v>0</v>
      </c>
      <c r="L38" s="162">
        <f>+(B38-C38)+(D38+E38+F38-H38-I38-J38)</f>
        <v>-12</v>
      </c>
      <c r="N38" s="162">
        <v>466</v>
      </c>
      <c r="O38" s="163">
        <f>+P38-N38</f>
        <v>448</v>
      </c>
      <c r="P38" s="162">
        <v>914</v>
      </c>
      <c r="Q38" s="161"/>
    </row>
    <row r="39" spans="1:17" s="160" customFormat="1" ht="12.75" customHeight="1">
      <c r="A39" s="164" t="s">
        <v>126</v>
      </c>
      <c r="B39" s="162">
        <v>54</v>
      </c>
      <c r="C39" s="162">
        <v>62</v>
      </c>
      <c r="D39" s="162">
        <v>42</v>
      </c>
      <c r="E39" s="162">
        <v>27</v>
      </c>
      <c r="F39" s="162">
        <v>0</v>
      </c>
      <c r="G39" s="162"/>
      <c r="H39" s="162">
        <v>78</v>
      </c>
      <c r="I39" s="162">
        <v>8</v>
      </c>
      <c r="J39" s="162">
        <v>0</v>
      </c>
      <c r="L39" s="162">
        <f>+(B39-C39)+(D39+E39+F39-H39-I39-J39)</f>
        <v>-25</v>
      </c>
      <c r="N39" s="162">
        <v>3020</v>
      </c>
      <c r="O39" s="163">
        <f>+P39-N39</f>
        <v>3109</v>
      </c>
      <c r="P39" s="162">
        <v>6129</v>
      </c>
      <c r="Q39" s="161"/>
    </row>
    <row r="40" spans="1:17" s="160" customFormat="1" ht="12.75" customHeight="1">
      <c r="A40" s="164" t="s">
        <v>63</v>
      </c>
      <c r="B40" s="162">
        <v>6</v>
      </c>
      <c r="C40" s="162">
        <v>9</v>
      </c>
      <c r="D40" s="162">
        <v>11</v>
      </c>
      <c r="E40" s="162">
        <v>3</v>
      </c>
      <c r="F40" s="162">
        <v>0</v>
      </c>
      <c r="G40" s="162"/>
      <c r="H40" s="162">
        <v>30</v>
      </c>
      <c r="I40" s="162">
        <v>2</v>
      </c>
      <c r="J40" s="162">
        <v>1</v>
      </c>
      <c r="L40" s="162">
        <f>+(B40-C40)+(D40+E40+F40-H40-I40-J40)</f>
        <v>-22</v>
      </c>
      <c r="N40" s="162">
        <v>380</v>
      </c>
      <c r="O40" s="163">
        <f>+P40-N40</f>
        <v>362</v>
      </c>
      <c r="P40" s="162">
        <v>742</v>
      </c>
      <c r="Q40" s="161"/>
    </row>
    <row r="41" spans="1:17" s="160" customFormat="1" ht="12.75" customHeight="1">
      <c r="A41" s="164" t="s">
        <v>125</v>
      </c>
      <c r="B41" s="162">
        <v>16</v>
      </c>
      <c r="C41" s="162">
        <v>28</v>
      </c>
      <c r="D41" s="162">
        <v>32</v>
      </c>
      <c r="E41" s="162">
        <v>9</v>
      </c>
      <c r="F41" s="162">
        <v>0</v>
      </c>
      <c r="G41" s="162"/>
      <c r="H41" s="162">
        <v>31</v>
      </c>
      <c r="I41" s="162">
        <v>1</v>
      </c>
      <c r="J41" s="162">
        <v>4</v>
      </c>
      <c r="L41" s="162">
        <f>+(B41-C41)+(D41+E41+F41-H41-I41-J41)</f>
        <v>-7</v>
      </c>
      <c r="N41" s="162">
        <v>832</v>
      </c>
      <c r="O41" s="163">
        <f>+P41-N41</f>
        <v>909</v>
      </c>
      <c r="P41" s="162">
        <v>1741</v>
      </c>
      <c r="Q41" s="161"/>
    </row>
    <row r="42" spans="1:17" s="160" customFormat="1" ht="12.75" customHeight="1">
      <c r="A42" s="164" t="s">
        <v>124</v>
      </c>
      <c r="B42" s="162">
        <v>2</v>
      </c>
      <c r="C42" s="162">
        <v>15</v>
      </c>
      <c r="D42" s="162">
        <v>3</v>
      </c>
      <c r="E42" s="162">
        <v>1</v>
      </c>
      <c r="F42" s="162">
        <v>0</v>
      </c>
      <c r="G42" s="162"/>
      <c r="H42" s="162">
        <v>12</v>
      </c>
      <c r="I42" s="162">
        <v>0</v>
      </c>
      <c r="J42" s="162">
        <v>0</v>
      </c>
      <c r="L42" s="162">
        <f>+(B42-C42)+(D42+E42+F42-H42-I42-J42)</f>
        <v>-21</v>
      </c>
      <c r="N42" s="162">
        <v>300</v>
      </c>
      <c r="O42" s="163">
        <f>+P42-N42</f>
        <v>343</v>
      </c>
      <c r="P42" s="162">
        <v>643</v>
      </c>
      <c r="Q42" s="161"/>
    </row>
    <row r="43" spans="1:17" s="160" customFormat="1" ht="12.75" customHeight="1">
      <c r="A43" s="164" t="s">
        <v>123</v>
      </c>
      <c r="B43" s="162">
        <v>48</v>
      </c>
      <c r="C43" s="162">
        <v>52</v>
      </c>
      <c r="D43" s="162">
        <v>62</v>
      </c>
      <c r="E43" s="162">
        <v>27</v>
      </c>
      <c r="F43" s="162">
        <v>0</v>
      </c>
      <c r="G43" s="162"/>
      <c r="H43" s="162">
        <v>108</v>
      </c>
      <c r="I43" s="162">
        <v>1</v>
      </c>
      <c r="J43" s="162">
        <v>0</v>
      </c>
      <c r="L43" s="162">
        <f>+(B43-C43)+(D43+E43+F43-H43-I43-J43)</f>
        <v>-24</v>
      </c>
      <c r="N43" s="162">
        <v>2809</v>
      </c>
      <c r="O43" s="163">
        <f>+P43-N43</f>
        <v>3035</v>
      </c>
      <c r="P43" s="162">
        <v>5844</v>
      </c>
      <c r="Q43" s="161"/>
    </row>
    <row r="44" spans="1:17" s="160" customFormat="1" ht="12.75" customHeight="1">
      <c r="A44" s="164" t="s">
        <v>122</v>
      </c>
      <c r="B44" s="162">
        <v>35</v>
      </c>
      <c r="C44" s="162">
        <v>51</v>
      </c>
      <c r="D44" s="162">
        <v>23</v>
      </c>
      <c r="E44" s="162">
        <v>13</v>
      </c>
      <c r="F44" s="162">
        <v>2</v>
      </c>
      <c r="G44" s="162"/>
      <c r="H44" s="162">
        <v>60</v>
      </c>
      <c r="I44" s="162">
        <v>9</v>
      </c>
      <c r="J44" s="162">
        <v>0</v>
      </c>
      <c r="L44" s="162">
        <f>+(B44-C44)+(D44+E44+F44-H44-I44-J44)</f>
        <v>-47</v>
      </c>
      <c r="N44" s="162">
        <v>2356</v>
      </c>
      <c r="O44" s="163">
        <f>+P44-N44</f>
        <v>2503</v>
      </c>
      <c r="P44" s="162">
        <v>4859</v>
      </c>
      <c r="Q44" s="161"/>
    </row>
    <row r="45" spans="1:17" s="160" customFormat="1" ht="12.75" customHeight="1">
      <c r="A45" s="164" t="s">
        <v>121</v>
      </c>
      <c r="B45" s="162">
        <v>10</v>
      </c>
      <c r="C45" s="162">
        <v>35</v>
      </c>
      <c r="D45" s="162">
        <v>18</v>
      </c>
      <c r="E45" s="162">
        <v>5</v>
      </c>
      <c r="F45" s="162">
        <v>0</v>
      </c>
      <c r="G45" s="162"/>
      <c r="H45" s="162">
        <v>29</v>
      </c>
      <c r="I45" s="162">
        <v>0</v>
      </c>
      <c r="J45" s="162">
        <v>0</v>
      </c>
      <c r="L45" s="162">
        <f>+(B45-C45)+(D45+E45+F45-H45-I45-J45)</f>
        <v>-31</v>
      </c>
      <c r="N45" s="162">
        <v>967</v>
      </c>
      <c r="O45" s="163">
        <f>+P45-N45</f>
        <v>1054</v>
      </c>
      <c r="P45" s="162">
        <v>2021</v>
      </c>
      <c r="Q45" s="161"/>
    </row>
    <row r="46" spans="1:17" s="160" customFormat="1" ht="12.75" customHeight="1">
      <c r="A46" s="164" t="s">
        <v>120</v>
      </c>
      <c r="B46" s="162">
        <v>110</v>
      </c>
      <c r="C46" s="162">
        <v>147</v>
      </c>
      <c r="D46" s="162">
        <v>80</v>
      </c>
      <c r="E46" s="162">
        <v>31</v>
      </c>
      <c r="F46" s="162">
        <v>1</v>
      </c>
      <c r="G46" s="162"/>
      <c r="H46" s="162">
        <v>122</v>
      </c>
      <c r="I46" s="162">
        <v>5</v>
      </c>
      <c r="J46" s="162">
        <v>11</v>
      </c>
      <c r="L46" s="162">
        <f>+(B46-C46)+(D46+E46+F46-H46-I46-J46)</f>
        <v>-63</v>
      </c>
      <c r="N46" s="162">
        <v>6571</v>
      </c>
      <c r="O46" s="163">
        <f>+P46-N46</f>
        <v>6870</v>
      </c>
      <c r="P46" s="162">
        <v>13441</v>
      </c>
      <c r="Q46" s="161"/>
    </row>
    <row r="47" spans="1:17" s="160" customFormat="1" ht="12.75" customHeight="1">
      <c r="A47" s="164" t="s">
        <v>119</v>
      </c>
      <c r="B47" s="162">
        <v>126</v>
      </c>
      <c r="C47" s="162">
        <v>109</v>
      </c>
      <c r="D47" s="162">
        <v>99</v>
      </c>
      <c r="E47" s="162">
        <v>84</v>
      </c>
      <c r="F47" s="162">
        <v>4</v>
      </c>
      <c r="G47" s="162"/>
      <c r="H47" s="162">
        <v>151</v>
      </c>
      <c r="I47" s="162">
        <v>16</v>
      </c>
      <c r="J47" s="162">
        <v>11</v>
      </c>
      <c r="L47" s="162">
        <f>+(B47-C47)+(D47+E47+F47-H47-I47-J47)</f>
        <v>26</v>
      </c>
      <c r="N47" s="162">
        <v>6936</v>
      </c>
      <c r="O47" s="163">
        <f>+P47-N47</f>
        <v>6952</v>
      </c>
      <c r="P47" s="162">
        <v>13888</v>
      </c>
      <c r="Q47" s="161"/>
    </row>
    <row r="48" spans="1:16" s="2" customFormat="1" ht="12.75">
      <c r="A48" s="5" t="s">
        <v>203</v>
      </c>
      <c r="B48" s="5"/>
      <c r="C48" s="5"/>
      <c r="D48" s="5"/>
      <c r="E48" s="5"/>
      <c r="F48" s="5"/>
      <c r="G48" s="5"/>
      <c r="H48" s="5"/>
      <c r="I48" s="156"/>
      <c r="J48" s="156"/>
      <c r="K48" s="155"/>
      <c r="L48" s="155"/>
      <c r="M48" s="155"/>
      <c r="N48" s="155"/>
      <c r="O48" s="155"/>
      <c r="P48" s="155"/>
    </row>
    <row r="49" spans="1:18" s="163" customFormat="1" ht="15.75" customHeight="1">
      <c r="A49" s="181" t="s">
        <v>205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0"/>
      <c r="R49" s="179"/>
    </row>
    <row r="50" spans="1:17" s="168" customFormat="1" ht="12.75" customHeight="1">
      <c r="A50" s="178" t="s">
        <v>170</v>
      </c>
      <c r="B50" s="177" t="s">
        <v>200</v>
      </c>
      <c r="C50" s="177" t="s">
        <v>199</v>
      </c>
      <c r="D50" s="174" t="s">
        <v>198</v>
      </c>
      <c r="E50" s="174"/>
      <c r="F50" s="174"/>
      <c r="G50" s="175"/>
      <c r="H50" s="174" t="s">
        <v>197</v>
      </c>
      <c r="I50" s="174"/>
      <c r="J50" s="174"/>
      <c r="K50" s="175"/>
      <c r="L50" s="176" t="s">
        <v>196</v>
      </c>
      <c r="M50" s="175"/>
      <c r="N50" s="174" t="s">
        <v>195</v>
      </c>
      <c r="O50" s="174"/>
      <c r="P50" s="174"/>
      <c r="Q50" s="173"/>
    </row>
    <row r="51" spans="1:17" s="168" customFormat="1" ht="28.5" customHeight="1">
      <c r="A51" s="172"/>
      <c r="B51" s="171"/>
      <c r="C51" s="171"/>
      <c r="D51" s="37" t="s">
        <v>194</v>
      </c>
      <c r="E51" s="37" t="s">
        <v>193</v>
      </c>
      <c r="F51" s="37" t="s">
        <v>192</v>
      </c>
      <c r="G51" s="37"/>
      <c r="H51" s="37" t="s">
        <v>194</v>
      </c>
      <c r="I51" s="37" t="s">
        <v>193</v>
      </c>
      <c r="J51" s="37" t="s">
        <v>192</v>
      </c>
      <c r="K51" s="37"/>
      <c r="L51" s="170"/>
      <c r="M51" s="37"/>
      <c r="N51" s="37" t="s">
        <v>29</v>
      </c>
      <c r="O51" s="37" t="s">
        <v>191</v>
      </c>
      <c r="P51" s="37" t="s">
        <v>1</v>
      </c>
      <c r="Q51" s="169"/>
    </row>
    <row r="52" spans="1:17" s="160" customFormat="1" ht="12.75" customHeight="1">
      <c r="A52" s="164" t="s">
        <v>118</v>
      </c>
      <c r="B52" s="162">
        <v>41</v>
      </c>
      <c r="C52" s="162">
        <v>59</v>
      </c>
      <c r="D52" s="162">
        <v>58</v>
      </c>
      <c r="E52" s="162">
        <v>24</v>
      </c>
      <c r="F52" s="162">
        <v>0</v>
      </c>
      <c r="G52" s="162"/>
      <c r="H52" s="162">
        <v>63</v>
      </c>
      <c r="I52" s="162">
        <v>5</v>
      </c>
      <c r="J52" s="162">
        <v>5</v>
      </c>
      <c r="L52" s="162">
        <f>+(B52-C52)+(D52+E52+F52-H52-I52-J52)</f>
        <v>-9</v>
      </c>
      <c r="N52" s="162">
        <v>2523</v>
      </c>
      <c r="O52" s="163">
        <f>+P52-N52</f>
        <v>2689</v>
      </c>
      <c r="P52" s="162">
        <v>5212</v>
      </c>
      <c r="Q52" s="161"/>
    </row>
    <row r="53" spans="1:17" s="160" customFormat="1" ht="12.75" customHeight="1">
      <c r="A53" s="164" t="s">
        <v>117</v>
      </c>
      <c r="B53" s="162">
        <v>33</v>
      </c>
      <c r="C53" s="162">
        <v>51</v>
      </c>
      <c r="D53" s="162">
        <v>45</v>
      </c>
      <c r="E53" s="162">
        <v>16</v>
      </c>
      <c r="F53" s="162">
        <v>0</v>
      </c>
      <c r="G53" s="162"/>
      <c r="H53" s="162">
        <v>54</v>
      </c>
      <c r="I53" s="162">
        <v>13</v>
      </c>
      <c r="J53" s="162">
        <v>2</v>
      </c>
      <c r="K53" s="155"/>
      <c r="L53" s="162">
        <f>+(B53-C53)+(D53+E53+F53-H53-I53-J53)</f>
        <v>-26</v>
      </c>
      <c r="M53" s="155"/>
      <c r="N53" s="162">
        <v>2179</v>
      </c>
      <c r="O53" s="163">
        <f>+P53-N53</f>
        <v>2429</v>
      </c>
      <c r="P53" s="162">
        <v>4608</v>
      </c>
      <c r="Q53" s="161"/>
    </row>
    <row r="54" spans="1:17" s="160" customFormat="1" ht="12.75" customHeight="1">
      <c r="A54" s="164" t="s">
        <v>116</v>
      </c>
      <c r="B54" s="162">
        <v>56</v>
      </c>
      <c r="C54" s="162">
        <v>34</v>
      </c>
      <c r="D54" s="162">
        <v>136</v>
      </c>
      <c r="E54" s="162">
        <v>20</v>
      </c>
      <c r="F54" s="162">
        <v>0</v>
      </c>
      <c r="G54" s="162"/>
      <c r="H54" s="162">
        <v>107</v>
      </c>
      <c r="I54" s="162">
        <v>9</v>
      </c>
      <c r="J54" s="162">
        <v>0</v>
      </c>
      <c r="K54" s="163"/>
      <c r="L54" s="162">
        <f>+(B54-C54)+(D54+E54+F54-H54-I54-J54)</f>
        <v>62</v>
      </c>
      <c r="M54" s="163"/>
      <c r="N54" s="162">
        <v>2670</v>
      </c>
      <c r="O54" s="163">
        <f>+P54-N54</f>
        <v>2674</v>
      </c>
      <c r="P54" s="162">
        <v>5344</v>
      </c>
      <c r="Q54" s="161"/>
    </row>
    <row r="55" spans="1:17" s="160" customFormat="1" ht="12.75" customHeight="1">
      <c r="A55" s="164" t="s">
        <v>115</v>
      </c>
      <c r="B55" s="162">
        <v>19</v>
      </c>
      <c r="C55" s="162">
        <v>35</v>
      </c>
      <c r="D55" s="162">
        <v>22</v>
      </c>
      <c r="E55" s="162">
        <v>6</v>
      </c>
      <c r="F55" s="162">
        <v>0</v>
      </c>
      <c r="G55" s="162"/>
      <c r="H55" s="162">
        <v>35</v>
      </c>
      <c r="I55" s="162">
        <v>0</v>
      </c>
      <c r="J55" s="162">
        <v>4</v>
      </c>
      <c r="K55" s="168"/>
      <c r="L55" s="162">
        <f>+(B55-C55)+(D55+E55+F55-H55-I55-J55)</f>
        <v>-27</v>
      </c>
      <c r="M55" s="168"/>
      <c r="N55" s="162">
        <v>852</v>
      </c>
      <c r="O55" s="163">
        <f>+P55-N55</f>
        <v>915</v>
      </c>
      <c r="P55" s="162">
        <v>1767</v>
      </c>
      <c r="Q55" s="161"/>
    </row>
    <row r="56" spans="1:17" s="160" customFormat="1" ht="12.75" customHeight="1">
      <c r="A56" s="164" t="s">
        <v>114</v>
      </c>
      <c r="B56" s="162">
        <v>163</v>
      </c>
      <c r="C56" s="162">
        <v>147</v>
      </c>
      <c r="D56" s="162">
        <v>169</v>
      </c>
      <c r="E56" s="162">
        <v>54</v>
      </c>
      <c r="F56" s="162">
        <v>5</v>
      </c>
      <c r="G56" s="162"/>
      <c r="H56" s="162">
        <v>171</v>
      </c>
      <c r="I56" s="162">
        <v>5</v>
      </c>
      <c r="J56" s="162">
        <v>16</v>
      </c>
      <c r="K56" s="168"/>
      <c r="L56" s="162">
        <f>+(B56-C56)+(D56+E56+F56-H56-I56-J56)</f>
        <v>52</v>
      </c>
      <c r="M56" s="168"/>
      <c r="N56" s="162">
        <v>8569</v>
      </c>
      <c r="O56" s="163">
        <f>+P56-N56</f>
        <v>8866</v>
      </c>
      <c r="P56" s="162">
        <v>17435</v>
      </c>
      <c r="Q56" s="161"/>
    </row>
    <row r="57" spans="1:17" s="160" customFormat="1" ht="12.75" customHeight="1">
      <c r="A57" s="164" t="s">
        <v>113</v>
      </c>
      <c r="B57" s="162">
        <v>9</v>
      </c>
      <c r="C57" s="162">
        <v>4</v>
      </c>
      <c r="D57" s="162">
        <v>1</v>
      </c>
      <c r="E57" s="162">
        <v>4</v>
      </c>
      <c r="F57" s="162">
        <v>0</v>
      </c>
      <c r="G57" s="162"/>
      <c r="H57" s="162">
        <v>15</v>
      </c>
      <c r="I57" s="162">
        <v>0</v>
      </c>
      <c r="J57" s="162">
        <v>0</v>
      </c>
      <c r="L57" s="162">
        <f>+(B57-C57)+(D57+E57+F57-H57-I57-J57)</f>
        <v>-5</v>
      </c>
      <c r="N57" s="162">
        <v>270</v>
      </c>
      <c r="O57" s="163">
        <f>+P57-N57</f>
        <v>302</v>
      </c>
      <c r="P57" s="162">
        <v>572</v>
      </c>
      <c r="Q57" s="161"/>
    </row>
    <row r="58" spans="1:17" s="160" customFormat="1" ht="12.75" customHeight="1">
      <c r="A58" s="164" t="s">
        <v>112</v>
      </c>
      <c r="B58" s="162">
        <v>39</v>
      </c>
      <c r="C58" s="162">
        <v>51</v>
      </c>
      <c r="D58" s="162">
        <v>36</v>
      </c>
      <c r="E58" s="162">
        <v>16</v>
      </c>
      <c r="F58" s="162">
        <v>0</v>
      </c>
      <c r="G58" s="162"/>
      <c r="H58" s="162">
        <v>56</v>
      </c>
      <c r="I58" s="162">
        <v>20</v>
      </c>
      <c r="J58" s="162">
        <v>0</v>
      </c>
      <c r="L58" s="162">
        <f>+(B58-C58)+(D58+E58+F58-H58-I58-J58)</f>
        <v>-36</v>
      </c>
      <c r="N58" s="162">
        <v>2082</v>
      </c>
      <c r="O58" s="163">
        <f>+P58-N58</f>
        <v>2263</v>
      </c>
      <c r="P58" s="162">
        <v>4345</v>
      </c>
      <c r="Q58" s="161"/>
    </row>
    <row r="59" spans="1:17" s="160" customFormat="1" ht="12.75" customHeight="1">
      <c r="A59" s="164" t="s">
        <v>111</v>
      </c>
      <c r="B59" s="162">
        <v>7</v>
      </c>
      <c r="C59" s="162">
        <v>17</v>
      </c>
      <c r="D59" s="162">
        <v>13</v>
      </c>
      <c r="E59" s="162">
        <v>8</v>
      </c>
      <c r="F59" s="162">
        <v>0</v>
      </c>
      <c r="G59" s="162"/>
      <c r="H59" s="162">
        <v>40</v>
      </c>
      <c r="I59" s="162">
        <v>1</v>
      </c>
      <c r="J59" s="162">
        <v>0</v>
      </c>
      <c r="L59" s="162">
        <f>+(B59-C59)+(D59+E59+F59-H59-I59-J59)</f>
        <v>-30</v>
      </c>
      <c r="N59" s="162">
        <v>875</v>
      </c>
      <c r="O59" s="163">
        <f>+P59-N59</f>
        <v>898</v>
      </c>
      <c r="P59" s="162">
        <v>1773</v>
      </c>
      <c r="Q59" s="161"/>
    </row>
    <row r="60" spans="1:17" s="160" customFormat="1" ht="12.75" customHeight="1">
      <c r="A60" s="164" t="s">
        <v>110</v>
      </c>
      <c r="B60" s="162">
        <v>11</v>
      </c>
      <c r="C60" s="162">
        <v>19</v>
      </c>
      <c r="D60" s="162">
        <v>10</v>
      </c>
      <c r="E60" s="162">
        <v>1</v>
      </c>
      <c r="F60" s="162">
        <v>0</v>
      </c>
      <c r="G60" s="162"/>
      <c r="H60" s="162">
        <v>30</v>
      </c>
      <c r="I60" s="162">
        <v>0</v>
      </c>
      <c r="J60" s="162">
        <v>0</v>
      </c>
      <c r="L60" s="162">
        <f>+(B60-C60)+(D60+E60+F60-H60-I60-J60)</f>
        <v>-27</v>
      </c>
      <c r="N60" s="162">
        <v>669</v>
      </c>
      <c r="O60" s="163">
        <f>+P60-N60</f>
        <v>715</v>
      </c>
      <c r="P60" s="162">
        <v>1384</v>
      </c>
      <c r="Q60" s="161"/>
    </row>
    <row r="61" spans="1:17" s="160" customFormat="1" ht="12.75" customHeight="1">
      <c r="A61" s="164" t="s">
        <v>109</v>
      </c>
      <c r="B61" s="162">
        <v>38</v>
      </c>
      <c r="C61" s="162">
        <v>60</v>
      </c>
      <c r="D61" s="162">
        <v>35</v>
      </c>
      <c r="E61" s="162">
        <v>13</v>
      </c>
      <c r="F61" s="162">
        <v>0</v>
      </c>
      <c r="G61" s="162"/>
      <c r="H61" s="162">
        <v>57</v>
      </c>
      <c r="I61" s="162">
        <v>5</v>
      </c>
      <c r="J61" s="162">
        <v>0</v>
      </c>
      <c r="L61" s="162">
        <f>+(B61-C61)+(D61+E61+F61-H61-I61-J61)</f>
        <v>-36</v>
      </c>
      <c r="N61" s="162">
        <v>2818</v>
      </c>
      <c r="O61" s="163">
        <f>+P61-N61</f>
        <v>2961</v>
      </c>
      <c r="P61" s="162">
        <v>5779</v>
      </c>
      <c r="Q61" s="161"/>
    </row>
    <row r="62" spans="1:17" s="160" customFormat="1" ht="12.75" customHeight="1">
      <c r="A62" s="164" t="s">
        <v>108</v>
      </c>
      <c r="B62" s="162">
        <v>13</v>
      </c>
      <c r="C62" s="162">
        <v>21</v>
      </c>
      <c r="D62" s="162">
        <v>11</v>
      </c>
      <c r="E62" s="162">
        <v>6</v>
      </c>
      <c r="F62" s="162">
        <v>0</v>
      </c>
      <c r="G62" s="162"/>
      <c r="H62" s="162">
        <v>16</v>
      </c>
      <c r="I62" s="162">
        <v>0</v>
      </c>
      <c r="J62" s="162">
        <v>0</v>
      </c>
      <c r="L62" s="162">
        <f>+(B62-C62)+(D62+E62+F62-H62-I62-J62)</f>
        <v>-7</v>
      </c>
      <c r="N62" s="162">
        <v>737</v>
      </c>
      <c r="O62" s="163">
        <f>+P62-N62</f>
        <v>788</v>
      </c>
      <c r="P62" s="162">
        <v>1525</v>
      </c>
      <c r="Q62" s="161"/>
    </row>
    <row r="63" spans="1:17" s="160" customFormat="1" ht="12.75" customHeight="1">
      <c r="A63" s="164" t="s">
        <v>107</v>
      </c>
      <c r="B63" s="162">
        <v>3</v>
      </c>
      <c r="C63" s="162">
        <v>21</v>
      </c>
      <c r="D63" s="162">
        <v>19</v>
      </c>
      <c r="E63" s="162">
        <v>7</v>
      </c>
      <c r="F63" s="162">
        <v>0</v>
      </c>
      <c r="G63" s="162"/>
      <c r="H63" s="162">
        <v>23</v>
      </c>
      <c r="I63" s="162">
        <v>0</v>
      </c>
      <c r="J63" s="162">
        <v>0</v>
      </c>
      <c r="L63" s="162">
        <f>+(B63-C63)+(D63+E63+F63-H63-I63-J63)</f>
        <v>-15</v>
      </c>
      <c r="N63" s="162">
        <v>478</v>
      </c>
      <c r="O63" s="163">
        <f>+P63-N63</f>
        <v>546</v>
      </c>
      <c r="P63" s="162">
        <v>1024</v>
      </c>
      <c r="Q63" s="161"/>
    </row>
    <row r="64" spans="1:17" s="160" customFormat="1" ht="12.75" customHeight="1">
      <c r="A64" s="164" t="s">
        <v>106</v>
      </c>
      <c r="B64" s="162">
        <v>24</v>
      </c>
      <c r="C64" s="162">
        <v>30</v>
      </c>
      <c r="D64" s="162">
        <v>25</v>
      </c>
      <c r="E64" s="162">
        <v>7</v>
      </c>
      <c r="F64" s="162">
        <v>0</v>
      </c>
      <c r="G64" s="162"/>
      <c r="H64" s="162">
        <v>55</v>
      </c>
      <c r="I64" s="162">
        <v>4</v>
      </c>
      <c r="J64" s="162">
        <v>7</v>
      </c>
      <c r="L64" s="162">
        <f>+(B64-C64)+(D64+E64+F64-H64-I64-J64)</f>
        <v>-40</v>
      </c>
      <c r="N64" s="162">
        <v>1932</v>
      </c>
      <c r="O64" s="163">
        <f>+P64-N64</f>
        <v>1983</v>
      </c>
      <c r="P64" s="162">
        <v>3915</v>
      </c>
      <c r="Q64" s="161"/>
    </row>
    <row r="65" spans="1:17" s="160" customFormat="1" ht="12.75" customHeight="1">
      <c r="A65" s="164" t="s">
        <v>105</v>
      </c>
      <c r="B65" s="162">
        <v>42</v>
      </c>
      <c r="C65" s="162">
        <v>42</v>
      </c>
      <c r="D65" s="162">
        <v>52</v>
      </c>
      <c r="E65" s="162">
        <v>36</v>
      </c>
      <c r="F65" s="162">
        <v>3</v>
      </c>
      <c r="G65" s="162"/>
      <c r="H65" s="162">
        <v>87</v>
      </c>
      <c r="I65" s="162">
        <v>19</v>
      </c>
      <c r="J65" s="162">
        <v>3</v>
      </c>
      <c r="L65" s="162">
        <f>+(B65-C65)+(D65+E65+F65-H65-I65-J65)</f>
        <v>-18</v>
      </c>
      <c r="N65" s="162">
        <v>2506</v>
      </c>
      <c r="O65" s="163">
        <f>+P65-N65</f>
        <v>2558</v>
      </c>
      <c r="P65" s="162">
        <v>5064</v>
      </c>
      <c r="Q65" s="161"/>
    </row>
    <row r="66" spans="1:17" s="160" customFormat="1" ht="12.75" customHeight="1">
      <c r="A66" s="164" t="s">
        <v>62</v>
      </c>
      <c r="B66" s="162">
        <v>30</v>
      </c>
      <c r="C66" s="162">
        <v>45</v>
      </c>
      <c r="D66" s="162">
        <v>37</v>
      </c>
      <c r="E66" s="162">
        <v>7</v>
      </c>
      <c r="F66" s="162">
        <v>0</v>
      </c>
      <c r="G66" s="162"/>
      <c r="H66" s="162">
        <v>45</v>
      </c>
      <c r="I66" s="162">
        <v>24</v>
      </c>
      <c r="J66" s="162">
        <v>4</v>
      </c>
      <c r="L66" s="162">
        <f>+(B66-C66)+(D66+E66+F66-H66-I66-J66)</f>
        <v>-44</v>
      </c>
      <c r="N66" s="162">
        <v>1685</v>
      </c>
      <c r="O66" s="163">
        <f>+P66-N66</f>
        <v>1787</v>
      </c>
      <c r="P66" s="162">
        <v>3472</v>
      </c>
      <c r="Q66" s="161"/>
    </row>
    <row r="67" spans="1:17" s="160" customFormat="1" ht="12.75" customHeight="1">
      <c r="A67" s="164" t="s">
        <v>104</v>
      </c>
      <c r="B67" s="162">
        <v>15</v>
      </c>
      <c r="C67" s="162">
        <v>27</v>
      </c>
      <c r="D67" s="162">
        <v>23</v>
      </c>
      <c r="E67" s="162">
        <v>7</v>
      </c>
      <c r="F67" s="162">
        <v>0</v>
      </c>
      <c r="G67" s="162"/>
      <c r="H67" s="162">
        <v>29</v>
      </c>
      <c r="I67" s="162">
        <v>1</v>
      </c>
      <c r="J67" s="162">
        <v>0</v>
      </c>
      <c r="L67" s="162">
        <f>+(B67-C67)+(D67+E67+F67-H67-I67-J67)</f>
        <v>-12</v>
      </c>
      <c r="N67" s="162">
        <v>976</v>
      </c>
      <c r="O67" s="163">
        <f>+P67-N67</f>
        <v>1069</v>
      </c>
      <c r="P67" s="162">
        <v>2045</v>
      </c>
      <c r="Q67" s="161"/>
    </row>
    <row r="68" spans="1:17" s="160" customFormat="1" ht="12.75" customHeight="1">
      <c r="A68" s="164" t="s">
        <v>103</v>
      </c>
      <c r="B68" s="162">
        <v>42</v>
      </c>
      <c r="C68" s="162">
        <v>47</v>
      </c>
      <c r="D68" s="162">
        <v>64</v>
      </c>
      <c r="E68" s="162">
        <v>14</v>
      </c>
      <c r="F68" s="162">
        <v>0</v>
      </c>
      <c r="G68" s="162"/>
      <c r="H68" s="162">
        <v>79</v>
      </c>
      <c r="I68" s="162">
        <v>16</v>
      </c>
      <c r="J68" s="162">
        <v>0</v>
      </c>
      <c r="L68" s="162">
        <f>+(B68-C68)+(D68+E68+F68-H68-I68-J68)</f>
        <v>-22</v>
      </c>
      <c r="N68" s="162">
        <v>3068</v>
      </c>
      <c r="O68" s="163">
        <f>+P68-N68</f>
        <v>3041</v>
      </c>
      <c r="P68" s="162">
        <v>6109</v>
      </c>
      <c r="Q68" s="161"/>
    </row>
    <row r="69" spans="1:17" s="160" customFormat="1" ht="12.75" customHeight="1">
      <c r="A69" s="164" t="s">
        <v>102</v>
      </c>
      <c r="B69" s="162">
        <v>27</v>
      </c>
      <c r="C69" s="162">
        <v>45</v>
      </c>
      <c r="D69" s="162">
        <v>51</v>
      </c>
      <c r="E69" s="162">
        <v>19</v>
      </c>
      <c r="F69" s="162">
        <v>0</v>
      </c>
      <c r="G69" s="162"/>
      <c r="H69" s="162">
        <v>54</v>
      </c>
      <c r="I69" s="162">
        <v>9</v>
      </c>
      <c r="J69" s="162">
        <v>0</v>
      </c>
      <c r="L69" s="162">
        <f>+(B69-C69)+(D69+E69+F69-H69-I69-J69)</f>
        <v>-11</v>
      </c>
      <c r="N69" s="162">
        <v>2145</v>
      </c>
      <c r="O69" s="163">
        <f>+P69-N69</f>
        <v>2221</v>
      </c>
      <c r="P69" s="162">
        <v>4366</v>
      </c>
      <c r="Q69" s="161"/>
    </row>
    <row r="70" spans="1:17" s="160" customFormat="1" ht="12.75" customHeight="1">
      <c r="A70" s="164" t="s">
        <v>101</v>
      </c>
      <c r="B70" s="162">
        <v>4</v>
      </c>
      <c r="C70" s="162">
        <v>8</v>
      </c>
      <c r="D70" s="162">
        <v>2</v>
      </c>
      <c r="E70" s="162">
        <v>0</v>
      </c>
      <c r="F70" s="162">
        <v>1</v>
      </c>
      <c r="G70" s="162"/>
      <c r="H70" s="162">
        <v>15</v>
      </c>
      <c r="I70" s="162">
        <v>2</v>
      </c>
      <c r="J70" s="162">
        <v>0</v>
      </c>
      <c r="L70" s="162">
        <f>+(B70-C70)+(D70+E70+F70-H70-I70-J70)</f>
        <v>-18</v>
      </c>
      <c r="N70" s="162">
        <v>548</v>
      </c>
      <c r="O70" s="163">
        <f>+P70-N70</f>
        <v>588</v>
      </c>
      <c r="P70" s="162">
        <v>1136</v>
      </c>
      <c r="Q70" s="161"/>
    </row>
    <row r="71" spans="1:17" s="160" customFormat="1" ht="12.75" customHeight="1">
      <c r="A71" s="164" t="s">
        <v>100</v>
      </c>
      <c r="B71" s="162">
        <v>64</v>
      </c>
      <c r="C71" s="162">
        <v>44</v>
      </c>
      <c r="D71" s="162">
        <v>187</v>
      </c>
      <c r="E71" s="162">
        <v>5</v>
      </c>
      <c r="F71" s="162">
        <v>1</v>
      </c>
      <c r="G71" s="162"/>
      <c r="H71" s="162">
        <v>115</v>
      </c>
      <c r="I71" s="162">
        <v>1</v>
      </c>
      <c r="J71" s="162">
        <v>0</v>
      </c>
      <c r="L71" s="162">
        <f>+(B71-C71)+(D71+E71+F71-H71-I71-J71)</f>
        <v>97</v>
      </c>
      <c r="N71" s="162">
        <v>3265</v>
      </c>
      <c r="O71" s="163">
        <f>+P71-N71</f>
        <v>3298</v>
      </c>
      <c r="P71" s="162">
        <v>6563</v>
      </c>
      <c r="Q71" s="161"/>
    </row>
    <row r="72" spans="1:17" s="160" customFormat="1" ht="12.75" customHeight="1">
      <c r="A72" s="164" t="s">
        <v>99</v>
      </c>
      <c r="B72" s="162">
        <v>601</v>
      </c>
      <c r="C72" s="162">
        <v>545</v>
      </c>
      <c r="D72" s="162">
        <v>768</v>
      </c>
      <c r="E72" s="162">
        <v>168</v>
      </c>
      <c r="F72" s="162">
        <v>0</v>
      </c>
      <c r="G72" s="162"/>
      <c r="H72" s="162">
        <v>930</v>
      </c>
      <c r="I72" s="162">
        <v>51</v>
      </c>
      <c r="J72" s="162">
        <v>49</v>
      </c>
      <c r="L72" s="162">
        <f>+(B72-C72)+(D72+E72+F72-H72-I72-J72)</f>
        <v>-38</v>
      </c>
      <c r="N72" s="162">
        <v>32943</v>
      </c>
      <c r="O72" s="163">
        <f>+P72-N72</f>
        <v>35613</v>
      </c>
      <c r="P72" s="162">
        <v>68556</v>
      </c>
      <c r="Q72" s="161"/>
    </row>
    <row r="73" spans="1:17" s="160" customFormat="1" ht="12.75" customHeight="1">
      <c r="A73" s="164" t="s">
        <v>98</v>
      </c>
      <c r="B73" s="162">
        <v>44</v>
      </c>
      <c r="C73" s="162">
        <v>31</v>
      </c>
      <c r="D73" s="162">
        <v>47</v>
      </c>
      <c r="E73" s="162">
        <v>10</v>
      </c>
      <c r="F73" s="162">
        <v>3</v>
      </c>
      <c r="G73" s="162"/>
      <c r="H73" s="162">
        <v>101</v>
      </c>
      <c r="I73" s="162">
        <v>6</v>
      </c>
      <c r="J73" s="162">
        <v>1</v>
      </c>
      <c r="L73" s="162">
        <f>+(B73-C73)+(D73+E73+F73-H73-I73-J73)</f>
        <v>-35</v>
      </c>
      <c r="N73" s="162">
        <v>2235</v>
      </c>
      <c r="O73" s="163">
        <f>+P73-N73</f>
        <v>2275</v>
      </c>
      <c r="P73" s="162">
        <v>4510</v>
      </c>
      <c r="Q73" s="161"/>
    </row>
    <row r="74" spans="1:17" s="160" customFormat="1" ht="12.75" customHeight="1">
      <c r="A74" s="164" t="s">
        <v>97</v>
      </c>
      <c r="B74" s="162">
        <v>4</v>
      </c>
      <c r="C74" s="162">
        <v>21</v>
      </c>
      <c r="D74" s="162">
        <v>3</v>
      </c>
      <c r="E74" s="162">
        <v>2</v>
      </c>
      <c r="F74" s="162">
        <v>0</v>
      </c>
      <c r="G74" s="162"/>
      <c r="H74" s="162">
        <v>12</v>
      </c>
      <c r="I74" s="162">
        <v>4</v>
      </c>
      <c r="J74" s="162">
        <v>0</v>
      </c>
      <c r="L74" s="162">
        <f>+(B74-C74)+(D74+E74+F74-H74-I74-J74)</f>
        <v>-28</v>
      </c>
      <c r="N74" s="162">
        <v>480</v>
      </c>
      <c r="O74" s="163">
        <f>+P74-N74</f>
        <v>555</v>
      </c>
      <c r="P74" s="162">
        <v>1035</v>
      </c>
      <c r="Q74" s="161"/>
    </row>
    <row r="75" spans="1:17" s="160" customFormat="1" ht="12.75" customHeight="1">
      <c r="A75" s="164" t="s">
        <v>96</v>
      </c>
      <c r="B75" s="162">
        <v>109</v>
      </c>
      <c r="C75" s="162">
        <v>123</v>
      </c>
      <c r="D75" s="162">
        <v>153</v>
      </c>
      <c r="E75" s="162">
        <v>54</v>
      </c>
      <c r="F75" s="162">
        <v>2</v>
      </c>
      <c r="G75" s="162"/>
      <c r="H75" s="162">
        <v>213</v>
      </c>
      <c r="I75" s="162">
        <v>2</v>
      </c>
      <c r="J75" s="162">
        <v>2</v>
      </c>
      <c r="L75" s="162">
        <f>+(B75-C75)+(D75+E75+F75-H75-I75-J75)</f>
        <v>-22</v>
      </c>
      <c r="N75" s="162">
        <v>6666</v>
      </c>
      <c r="O75" s="163">
        <f>+P75-N75</f>
        <v>6845</v>
      </c>
      <c r="P75" s="162">
        <v>13511</v>
      </c>
      <c r="Q75" s="161"/>
    </row>
    <row r="76" spans="1:17" s="160" customFormat="1" ht="12.75" customHeight="1">
      <c r="A76" s="164" t="s">
        <v>95</v>
      </c>
      <c r="B76" s="162">
        <v>21</v>
      </c>
      <c r="C76" s="162">
        <v>23</v>
      </c>
      <c r="D76" s="162">
        <v>29</v>
      </c>
      <c r="E76" s="162">
        <v>10</v>
      </c>
      <c r="F76" s="162">
        <v>0</v>
      </c>
      <c r="G76" s="162"/>
      <c r="H76" s="162">
        <v>32</v>
      </c>
      <c r="I76" s="162">
        <v>0</v>
      </c>
      <c r="J76" s="162">
        <v>1</v>
      </c>
      <c r="L76" s="162">
        <f>+(B76-C76)+(D76+E76+F76-H76-I76-J76)</f>
        <v>4</v>
      </c>
      <c r="N76" s="162">
        <v>806</v>
      </c>
      <c r="O76" s="163">
        <f>+P76-N76</f>
        <v>863</v>
      </c>
      <c r="P76" s="162">
        <v>1669</v>
      </c>
      <c r="Q76" s="161"/>
    </row>
    <row r="77" spans="1:17" s="160" customFormat="1" ht="12.75" customHeight="1">
      <c r="A77" s="164" t="s">
        <v>94</v>
      </c>
      <c r="B77" s="162">
        <v>21</v>
      </c>
      <c r="C77" s="162">
        <v>34</v>
      </c>
      <c r="D77" s="162">
        <v>36</v>
      </c>
      <c r="E77" s="162">
        <v>2</v>
      </c>
      <c r="F77" s="162">
        <v>0</v>
      </c>
      <c r="G77" s="162"/>
      <c r="H77" s="162">
        <v>39</v>
      </c>
      <c r="I77" s="162">
        <v>0</v>
      </c>
      <c r="J77" s="162">
        <v>11</v>
      </c>
      <c r="L77" s="162">
        <f>+(B77-C77)+(D77+E77+F77-H77-I77-J77)</f>
        <v>-25</v>
      </c>
      <c r="N77" s="162">
        <v>1396</v>
      </c>
      <c r="O77" s="163">
        <f>+P77-N77</f>
        <v>1473</v>
      </c>
      <c r="P77" s="162">
        <v>2869</v>
      </c>
      <c r="Q77" s="161"/>
    </row>
    <row r="78" spans="1:17" s="160" customFormat="1" ht="12.75" customHeight="1">
      <c r="A78" s="164" t="s">
        <v>93</v>
      </c>
      <c r="B78" s="162">
        <v>7</v>
      </c>
      <c r="C78" s="162">
        <v>17</v>
      </c>
      <c r="D78" s="162">
        <v>6</v>
      </c>
      <c r="E78" s="162">
        <v>2</v>
      </c>
      <c r="F78" s="162">
        <v>0</v>
      </c>
      <c r="G78" s="162"/>
      <c r="H78" s="162">
        <v>15</v>
      </c>
      <c r="I78" s="162">
        <v>0</v>
      </c>
      <c r="J78" s="162">
        <v>0</v>
      </c>
      <c r="L78" s="162">
        <f>+(B78-C78)+(D78+E78+F78-H78-I78-J78)</f>
        <v>-17</v>
      </c>
      <c r="N78" s="162">
        <v>789</v>
      </c>
      <c r="O78" s="163">
        <f>+P78-N78</f>
        <v>864</v>
      </c>
      <c r="P78" s="162">
        <v>1653</v>
      </c>
      <c r="Q78" s="161"/>
    </row>
    <row r="79" spans="1:17" s="160" customFormat="1" ht="12.75" customHeight="1">
      <c r="A79" s="164" t="s">
        <v>92</v>
      </c>
      <c r="B79" s="162">
        <v>24</v>
      </c>
      <c r="C79" s="162">
        <v>34</v>
      </c>
      <c r="D79" s="162">
        <v>22</v>
      </c>
      <c r="E79" s="162">
        <v>18</v>
      </c>
      <c r="F79" s="162">
        <v>0</v>
      </c>
      <c r="G79" s="162"/>
      <c r="H79" s="162">
        <v>39</v>
      </c>
      <c r="I79" s="162">
        <v>7</v>
      </c>
      <c r="J79" s="162">
        <v>0</v>
      </c>
      <c r="L79" s="162">
        <f>+(B79-C79)+(D79+E79+F79-H79-I79-J79)</f>
        <v>-16</v>
      </c>
      <c r="N79" s="162">
        <v>1785</v>
      </c>
      <c r="O79" s="163">
        <f>+P79-N79</f>
        <v>1831</v>
      </c>
      <c r="P79" s="162">
        <v>3616</v>
      </c>
      <c r="Q79" s="161"/>
    </row>
    <row r="80" spans="1:17" s="160" customFormat="1" ht="12.75" customHeight="1">
      <c r="A80" s="164" t="s">
        <v>91</v>
      </c>
      <c r="B80" s="162">
        <v>17</v>
      </c>
      <c r="C80" s="162">
        <v>34</v>
      </c>
      <c r="D80" s="162">
        <v>24</v>
      </c>
      <c r="E80" s="162">
        <v>5</v>
      </c>
      <c r="F80" s="162">
        <v>0</v>
      </c>
      <c r="G80" s="162"/>
      <c r="H80" s="162">
        <v>52</v>
      </c>
      <c r="I80" s="162">
        <v>4</v>
      </c>
      <c r="J80" s="162">
        <v>1</v>
      </c>
      <c r="L80" s="162">
        <f>+(B80-C80)+(D80+E80+F80-H80-I80-J80)</f>
        <v>-45</v>
      </c>
      <c r="N80" s="162">
        <v>1763</v>
      </c>
      <c r="O80" s="163">
        <f>+P80-N80</f>
        <v>1779</v>
      </c>
      <c r="P80" s="162">
        <v>3542</v>
      </c>
      <c r="Q80" s="161"/>
    </row>
    <row r="81" spans="1:17" s="160" customFormat="1" ht="12.75" customHeight="1">
      <c r="A81" s="164" t="s">
        <v>90</v>
      </c>
      <c r="B81" s="162">
        <v>3</v>
      </c>
      <c r="C81" s="162">
        <v>19</v>
      </c>
      <c r="D81" s="162">
        <v>14</v>
      </c>
      <c r="E81" s="162">
        <v>4</v>
      </c>
      <c r="F81" s="162">
        <v>0</v>
      </c>
      <c r="G81" s="162"/>
      <c r="H81" s="162">
        <v>16</v>
      </c>
      <c r="I81" s="162">
        <v>6</v>
      </c>
      <c r="J81" s="162">
        <v>0</v>
      </c>
      <c r="L81" s="162">
        <f>+(B81-C81)+(D81+E81+F81-H81-I81-J81)</f>
        <v>-20</v>
      </c>
      <c r="N81" s="162">
        <v>547</v>
      </c>
      <c r="O81" s="163">
        <f>+P81-N81</f>
        <v>575</v>
      </c>
      <c r="P81" s="162">
        <v>1122</v>
      </c>
      <c r="Q81" s="161"/>
    </row>
    <row r="82" spans="1:17" s="160" customFormat="1" ht="12.75" customHeight="1">
      <c r="A82" s="164" t="s">
        <v>89</v>
      </c>
      <c r="B82" s="162">
        <v>9</v>
      </c>
      <c r="C82" s="162">
        <v>20</v>
      </c>
      <c r="D82" s="162">
        <v>16</v>
      </c>
      <c r="E82" s="162">
        <v>5</v>
      </c>
      <c r="F82" s="162">
        <v>0</v>
      </c>
      <c r="G82" s="162"/>
      <c r="H82" s="162">
        <v>30</v>
      </c>
      <c r="I82" s="162">
        <v>0</v>
      </c>
      <c r="J82" s="162">
        <v>0</v>
      </c>
      <c r="L82" s="162">
        <f>+(B82-C82)+(D82+E82+F82-H82-I82-J82)</f>
        <v>-20</v>
      </c>
      <c r="N82" s="162">
        <v>767</v>
      </c>
      <c r="O82" s="163">
        <f>+P82-N82</f>
        <v>757</v>
      </c>
      <c r="P82" s="162">
        <v>1524</v>
      </c>
      <c r="Q82" s="161"/>
    </row>
    <row r="83" spans="1:17" s="160" customFormat="1" ht="12.75" customHeight="1">
      <c r="A83" s="164" t="s">
        <v>88</v>
      </c>
      <c r="B83" s="162">
        <v>7</v>
      </c>
      <c r="C83" s="162">
        <v>20</v>
      </c>
      <c r="D83" s="162">
        <v>19</v>
      </c>
      <c r="E83" s="162">
        <v>1</v>
      </c>
      <c r="F83" s="162">
        <v>0</v>
      </c>
      <c r="G83" s="162"/>
      <c r="H83" s="162">
        <v>27</v>
      </c>
      <c r="I83" s="162">
        <v>1</v>
      </c>
      <c r="J83" s="162">
        <v>2</v>
      </c>
      <c r="L83" s="162">
        <f>+(B83-C83)+(D83+E83+F83-H83-I83-J83)</f>
        <v>-23</v>
      </c>
      <c r="N83" s="162">
        <v>562</v>
      </c>
      <c r="O83" s="163">
        <f>+P83-N83</f>
        <v>628</v>
      </c>
      <c r="P83" s="162">
        <v>1190</v>
      </c>
      <c r="Q83" s="161"/>
    </row>
    <row r="84" spans="1:17" s="160" customFormat="1" ht="12.75" customHeight="1">
      <c r="A84" s="164" t="s">
        <v>87</v>
      </c>
      <c r="B84" s="162">
        <v>1</v>
      </c>
      <c r="C84" s="162">
        <v>15</v>
      </c>
      <c r="D84" s="162">
        <v>9</v>
      </c>
      <c r="E84" s="162">
        <v>5</v>
      </c>
      <c r="F84" s="162">
        <v>0</v>
      </c>
      <c r="G84" s="162"/>
      <c r="H84" s="162">
        <v>27</v>
      </c>
      <c r="I84" s="162">
        <v>2</v>
      </c>
      <c r="J84" s="162">
        <v>0</v>
      </c>
      <c r="L84" s="162">
        <f>+(B84-C84)+(D84+E84+F84-H84-I84-J84)</f>
        <v>-29</v>
      </c>
      <c r="N84" s="162">
        <v>406</v>
      </c>
      <c r="O84" s="163">
        <f>+P84-N84</f>
        <v>417</v>
      </c>
      <c r="P84" s="162">
        <v>823</v>
      </c>
      <c r="Q84" s="161"/>
    </row>
    <row r="85" spans="1:17" s="160" customFormat="1" ht="12.75" customHeight="1">
      <c r="A85" s="164" t="s">
        <v>86</v>
      </c>
      <c r="B85" s="162">
        <v>12</v>
      </c>
      <c r="C85" s="162">
        <v>43</v>
      </c>
      <c r="D85" s="162">
        <v>40</v>
      </c>
      <c r="E85" s="162">
        <v>14</v>
      </c>
      <c r="F85" s="162">
        <v>0</v>
      </c>
      <c r="G85" s="162"/>
      <c r="H85" s="162">
        <v>49</v>
      </c>
      <c r="I85" s="162">
        <v>6</v>
      </c>
      <c r="J85" s="162">
        <v>12</v>
      </c>
      <c r="L85" s="162">
        <f>+(B85-C85)+(D85+E85+F85-H85-I85-J85)</f>
        <v>-44</v>
      </c>
      <c r="N85" s="162">
        <v>1612</v>
      </c>
      <c r="O85" s="163">
        <f>+P85-N85</f>
        <v>1707</v>
      </c>
      <c r="P85" s="162">
        <v>3319</v>
      </c>
      <c r="Q85" s="161"/>
    </row>
    <row r="86" spans="1:17" s="160" customFormat="1" ht="12.75" customHeight="1">
      <c r="A86" s="164" t="s">
        <v>85</v>
      </c>
      <c r="B86" s="162">
        <v>6</v>
      </c>
      <c r="C86" s="162">
        <v>19</v>
      </c>
      <c r="D86" s="162">
        <v>7</v>
      </c>
      <c r="E86" s="162">
        <v>11</v>
      </c>
      <c r="F86" s="162">
        <v>0</v>
      </c>
      <c r="G86" s="162"/>
      <c r="H86" s="162">
        <v>16</v>
      </c>
      <c r="I86" s="162">
        <v>0</v>
      </c>
      <c r="J86" s="162">
        <v>0</v>
      </c>
      <c r="L86" s="162">
        <f>+(B86-C86)+(D86+E86+F86-H86-I86-J86)</f>
        <v>-11</v>
      </c>
      <c r="N86" s="162">
        <v>431</v>
      </c>
      <c r="O86" s="163">
        <f>+P86-N86</f>
        <v>434</v>
      </c>
      <c r="P86" s="162">
        <v>865</v>
      </c>
      <c r="Q86" s="161"/>
    </row>
    <row r="87" spans="1:17" s="160" customFormat="1" ht="12.75" customHeight="1">
      <c r="A87" s="164" t="s">
        <v>142</v>
      </c>
      <c r="B87" s="162">
        <v>0</v>
      </c>
      <c r="C87" s="162">
        <v>5</v>
      </c>
      <c r="D87" s="162">
        <v>9</v>
      </c>
      <c r="E87" s="162">
        <v>4</v>
      </c>
      <c r="F87" s="162">
        <v>0</v>
      </c>
      <c r="G87" s="162"/>
      <c r="H87" s="162">
        <v>6</v>
      </c>
      <c r="I87" s="162">
        <v>4</v>
      </c>
      <c r="J87" s="162">
        <v>0</v>
      </c>
      <c r="L87" s="162">
        <f>+(B87-C87)+(D87+E87+F87-H87-I87-J87)</f>
        <v>-2</v>
      </c>
      <c r="N87" s="162">
        <v>149</v>
      </c>
      <c r="O87" s="163">
        <f>+P87-N87</f>
        <v>178</v>
      </c>
      <c r="P87" s="162">
        <v>327</v>
      </c>
      <c r="Q87" s="161"/>
    </row>
    <row r="88" spans="1:17" s="160" customFormat="1" ht="12.75" customHeight="1">
      <c r="A88" s="164" t="s">
        <v>84</v>
      </c>
      <c r="B88" s="162">
        <v>9</v>
      </c>
      <c r="C88" s="162">
        <v>27</v>
      </c>
      <c r="D88" s="162">
        <v>7</v>
      </c>
      <c r="E88" s="162">
        <v>2</v>
      </c>
      <c r="F88" s="162">
        <v>0</v>
      </c>
      <c r="G88" s="162"/>
      <c r="H88" s="162">
        <v>15</v>
      </c>
      <c r="I88" s="162">
        <v>0</v>
      </c>
      <c r="J88" s="162">
        <v>0</v>
      </c>
      <c r="L88" s="162">
        <f>+(B88-C88)+(D88+E88+F88-H88-I88-J88)</f>
        <v>-24</v>
      </c>
      <c r="N88" s="162">
        <v>851</v>
      </c>
      <c r="O88" s="163">
        <f>+P88-N88</f>
        <v>888</v>
      </c>
      <c r="P88" s="162">
        <v>1739</v>
      </c>
      <c r="Q88" s="161"/>
    </row>
    <row r="89" spans="1:17" s="160" customFormat="1" ht="12.75" customHeight="1">
      <c r="A89" s="164" t="s">
        <v>83</v>
      </c>
      <c r="B89" s="162">
        <v>17</v>
      </c>
      <c r="C89" s="162">
        <v>14</v>
      </c>
      <c r="D89" s="162">
        <v>20</v>
      </c>
      <c r="E89" s="162">
        <v>6</v>
      </c>
      <c r="F89" s="162">
        <v>0</v>
      </c>
      <c r="G89" s="162"/>
      <c r="H89" s="162">
        <v>14</v>
      </c>
      <c r="I89" s="162">
        <v>4</v>
      </c>
      <c r="J89" s="162">
        <v>0</v>
      </c>
      <c r="L89" s="162">
        <f>+(B89-C89)+(D89+E89+F89-H89-I89-J89)</f>
        <v>11</v>
      </c>
      <c r="N89" s="162">
        <v>746</v>
      </c>
      <c r="O89" s="163">
        <f>+P89-N89</f>
        <v>747</v>
      </c>
      <c r="P89" s="162">
        <v>1493</v>
      </c>
      <c r="Q89" s="161"/>
    </row>
    <row r="90" spans="1:17" s="160" customFormat="1" ht="12.75" customHeight="1">
      <c r="A90" s="164" t="s">
        <v>82</v>
      </c>
      <c r="B90" s="162">
        <v>64</v>
      </c>
      <c r="C90" s="162">
        <v>75</v>
      </c>
      <c r="D90" s="162">
        <v>94</v>
      </c>
      <c r="E90" s="162">
        <v>38</v>
      </c>
      <c r="F90" s="162">
        <v>1</v>
      </c>
      <c r="G90" s="162"/>
      <c r="H90" s="162">
        <v>93</v>
      </c>
      <c r="I90" s="162">
        <v>16</v>
      </c>
      <c r="J90" s="162">
        <v>0</v>
      </c>
      <c r="L90" s="162">
        <f>+(B90-C90)+(D90+E90+F90-H90-I90-J90)</f>
        <v>13</v>
      </c>
      <c r="N90" s="162">
        <v>3253</v>
      </c>
      <c r="O90" s="163">
        <f>+P90-N90</f>
        <v>3308</v>
      </c>
      <c r="P90" s="162">
        <v>6561</v>
      </c>
      <c r="Q90" s="161"/>
    </row>
    <row r="91" spans="1:17" s="160" customFormat="1" ht="12.75" customHeight="1">
      <c r="A91" s="164" t="s">
        <v>81</v>
      </c>
      <c r="B91" s="162">
        <v>11</v>
      </c>
      <c r="C91" s="162">
        <v>21</v>
      </c>
      <c r="D91" s="162">
        <v>12</v>
      </c>
      <c r="E91" s="162">
        <v>6</v>
      </c>
      <c r="F91" s="162">
        <v>0</v>
      </c>
      <c r="G91" s="162"/>
      <c r="H91" s="162">
        <v>23</v>
      </c>
      <c r="I91" s="162">
        <v>4</v>
      </c>
      <c r="J91" s="162">
        <v>1</v>
      </c>
      <c r="L91" s="162">
        <f>+(B91-C91)+(D91+E91+F91-H91-I91-J91)</f>
        <v>-20</v>
      </c>
      <c r="N91" s="162">
        <v>695</v>
      </c>
      <c r="O91" s="163">
        <f>+P91-N91</f>
        <v>712</v>
      </c>
      <c r="P91" s="162">
        <v>1407</v>
      </c>
      <c r="Q91" s="161"/>
    </row>
    <row r="92" spans="1:17" s="160" customFormat="1" ht="12.75" customHeight="1">
      <c r="A92" s="164" t="s">
        <v>80</v>
      </c>
      <c r="B92" s="162">
        <v>4</v>
      </c>
      <c r="C92" s="162">
        <v>8</v>
      </c>
      <c r="D92" s="162">
        <v>6</v>
      </c>
      <c r="E92" s="162">
        <v>3</v>
      </c>
      <c r="F92" s="162">
        <v>0</v>
      </c>
      <c r="G92" s="162"/>
      <c r="H92" s="162">
        <v>10</v>
      </c>
      <c r="I92" s="162">
        <v>0</v>
      </c>
      <c r="J92" s="162">
        <v>0</v>
      </c>
      <c r="L92" s="162">
        <f>+(B92-C92)+(D92+E92+F92-H92-I92-J92)</f>
        <v>-5</v>
      </c>
      <c r="N92" s="162">
        <v>429</v>
      </c>
      <c r="O92" s="163">
        <f>+P92-N92</f>
        <v>424</v>
      </c>
      <c r="P92" s="162">
        <v>853</v>
      </c>
      <c r="Q92" s="161"/>
    </row>
    <row r="93" spans="1:17" s="160" customFormat="1" ht="12.75" customHeight="1">
      <c r="A93" s="164" t="s">
        <v>79</v>
      </c>
      <c r="B93" s="162">
        <v>10</v>
      </c>
      <c r="C93" s="162">
        <v>26</v>
      </c>
      <c r="D93" s="162">
        <v>36</v>
      </c>
      <c r="E93" s="162">
        <v>18</v>
      </c>
      <c r="F93" s="162">
        <v>0</v>
      </c>
      <c r="G93" s="162"/>
      <c r="H93" s="162">
        <v>38</v>
      </c>
      <c r="I93" s="162">
        <v>3</v>
      </c>
      <c r="J93" s="162">
        <v>7</v>
      </c>
      <c r="L93" s="162">
        <f>+(B93-C93)+(D93+E93+F93-H93-I93-J93)</f>
        <v>-10</v>
      </c>
      <c r="N93" s="162">
        <v>1192</v>
      </c>
      <c r="O93" s="163">
        <f>+P93-N93</f>
        <v>1230</v>
      </c>
      <c r="P93" s="162">
        <v>2422</v>
      </c>
      <c r="Q93" s="161"/>
    </row>
    <row r="94" spans="1:17" s="160" customFormat="1" ht="12.75" customHeight="1">
      <c r="A94" s="164" t="s">
        <v>78</v>
      </c>
      <c r="B94" s="162">
        <v>10</v>
      </c>
      <c r="C94" s="162">
        <v>11</v>
      </c>
      <c r="D94" s="162">
        <v>14</v>
      </c>
      <c r="E94" s="162">
        <v>2</v>
      </c>
      <c r="F94" s="162">
        <v>0</v>
      </c>
      <c r="G94" s="162"/>
      <c r="H94" s="162">
        <v>19</v>
      </c>
      <c r="I94" s="162">
        <v>1</v>
      </c>
      <c r="J94" s="162">
        <v>0</v>
      </c>
      <c r="L94" s="162">
        <f>+(B94-C94)+(D94+E94+F94-H94-I94-J94)</f>
        <v>-5</v>
      </c>
      <c r="N94" s="162">
        <v>592</v>
      </c>
      <c r="O94" s="163">
        <f>+P94-N94</f>
        <v>583</v>
      </c>
      <c r="P94" s="162">
        <v>1175</v>
      </c>
      <c r="Q94" s="161"/>
    </row>
    <row r="95" spans="1:17" s="160" customFormat="1" ht="12.75" customHeight="1">
      <c r="A95" s="164" t="s">
        <v>77</v>
      </c>
      <c r="B95" s="162">
        <v>59</v>
      </c>
      <c r="C95" s="162">
        <v>59</v>
      </c>
      <c r="D95" s="162">
        <v>70</v>
      </c>
      <c r="E95" s="162">
        <v>20</v>
      </c>
      <c r="F95" s="162">
        <v>0</v>
      </c>
      <c r="G95" s="162"/>
      <c r="H95" s="162">
        <v>101</v>
      </c>
      <c r="I95" s="162">
        <v>14</v>
      </c>
      <c r="J95" s="162">
        <v>12</v>
      </c>
      <c r="L95" s="162">
        <f>+(B95-C95)+(D95+E95+F95-H95-I95-J95)</f>
        <v>-37</v>
      </c>
      <c r="N95" s="162">
        <v>3646</v>
      </c>
      <c r="O95" s="163">
        <f>+P95-N95</f>
        <v>3702</v>
      </c>
      <c r="P95" s="162">
        <v>7348</v>
      </c>
      <c r="Q95" s="161"/>
    </row>
    <row r="96" spans="1:17" s="160" customFormat="1" ht="12.75" customHeight="1">
      <c r="A96" s="164" t="s">
        <v>76</v>
      </c>
      <c r="B96" s="162">
        <v>9</v>
      </c>
      <c r="C96" s="162">
        <v>24</v>
      </c>
      <c r="D96" s="162">
        <v>14</v>
      </c>
      <c r="E96" s="162">
        <v>1</v>
      </c>
      <c r="F96" s="162">
        <v>0</v>
      </c>
      <c r="G96" s="162"/>
      <c r="H96" s="162">
        <v>26</v>
      </c>
      <c r="I96" s="162">
        <v>0</v>
      </c>
      <c r="J96" s="162">
        <v>0</v>
      </c>
      <c r="L96" s="162">
        <f>+(B96-C96)+(D96+E96+F96-H96-I96-J96)</f>
        <v>-26</v>
      </c>
      <c r="N96" s="162">
        <v>790</v>
      </c>
      <c r="O96" s="163">
        <f>+P96-N96</f>
        <v>827</v>
      </c>
      <c r="P96" s="162">
        <v>1617</v>
      </c>
      <c r="Q96" s="161"/>
    </row>
    <row r="97" spans="1:17" s="160" customFormat="1" ht="12.75" customHeight="1">
      <c r="A97" s="185" t="s">
        <v>75</v>
      </c>
      <c r="B97" s="182">
        <v>2</v>
      </c>
      <c r="C97" s="182">
        <v>15</v>
      </c>
      <c r="D97" s="182">
        <v>9</v>
      </c>
      <c r="E97" s="182">
        <v>1</v>
      </c>
      <c r="F97" s="182">
        <v>0</v>
      </c>
      <c r="G97" s="182"/>
      <c r="H97" s="182">
        <v>6</v>
      </c>
      <c r="I97" s="182">
        <v>0</v>
      </c>
      <c r="J97" s="182">
        <v>0</v>
      </c>
      <c r="K97" s="184"/>
      <c r="L97" s="182">
        <f>+(B97-C97)+(D97+E97+F97-H97-I97-J97)</f>
        <v>-9</v>
      </c>
      <c r="M97" s="184"/>
      <c r="N97" s="182">
        <v>315</v>
      </c>
      <c r="O97" s="183">
        <f>+P97-N97</f>
        <v>359</v>
      </c>
      <c r="P97" s="182">
        <v>674</v>
      </c>
      <c r="Q97" s="161"/>
    </row>
    <row r="98" spans="1:16" s="2" customFormat="1" ht="12.75" customHeight="1">
      <c r="A98" s="5" t="s">
        <v>203</v>
      </c>
      <c r="B98" s="5"/>
      <c r="C98" s="5"/>
      <c r="D98" s="5"/>
      <c r="E98" s="5"/>
      <c r="F98" s="5"/>
      <c r="G98" s="5"/>
      <c r="H98" s="5"/>
      <c r="I98" s="156"/>
      <c r="J98" s="156"/>
      <c r="K98" s="155"/>
      <c r="L98" s="155"/>
      <c r="M98" s="155"/>
      <c r="N98" s="155"/>
      <c r="O98" s="155"/>
      <c r="P98" s="155"/>
    </row>
    <row r="99" spans="1:18" s="163" customFormat="1" ht="15.75" customHeight="1">
      <c r="A99" s="181" t="s">
        <v>205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0"/>
      <c r="R99" s="179"/>
    </row>
    <row r="100" spans="1:17" s="168" customFormat="1" ht="12.75" customHeight="1">
      <c r="A100" s="178" t="s">
        <v>170</v>
      </c>
      <c r="B100" s="177" t="s">
        <v>200</v>
      </c>
      <c r="C100" s="177" t="s">
        <v>199</v>
      </c>
      <c r="D100" s="174" t="s">
        <v>198</v>
      </c>
      <c r="E100" s="174"/>
      <c r="F100" s="174"/>
      <c r="G100" s="175"/>
      <c r="H100" s="174" t="s">
        <v>197</v>
      </c>
      <c r="I100" s="174"/>
      <c r="J100" s="174"/>
      <c r="K100" s="175"/>
      <c r="L100" s="176" t="s">
        <v>196</v>
      </c>
      <c r="M100" s="175"/>
      <c r="N100" s="174" t="s">
        <v>195</v>
      </c>
      <c r="O100" s="174"/>
      <c r="P100" s="174"/>
      <c r="Q100" s="173"/>
    </row>
    <row r="101" spans="1:17" s="168" customFormat="1" ht="28.5" customHeight="1">
      <c r="A101" s="172"/>
      <c r="B101" s="171"/>
      <c r="C101" s="171"/>
      <c r="D101" s="37" t="s">
        <v>194</v>
      </c>
      <c r="E101" s="37" t="s">
        <v>193</v>
      </c>
      <c r="F101" s="37" t="s">
        <v>204</v>
      </c>
      <c r="G101" s="37"/>
      <c r="H101" s="37" t="s">
        <v>194</v>
      </c>
      <c r="I101" s="37" t="s">
        <v>193</v>
      </c>
      <c r="J101" s="37" t="s">
        <v>204</v>
      </c>
      <c r="K101" s="37"/>
      <c r="L101" s="170"/>
      <c r="M101" s="37"/>
      <c r="N101" s="37" t="s">
        <v>29</v>
      </c>
      <c r="O101" s="37" t="s">
        <v>191</v>
      </c>
      <c r="P101" s="37" t="s">
        <v>1</v>
      </c>
      <c r="Q101" s="169"/>
    </row>
    <row r="102" spans="1:17" s="160" customFormat="1" ht="12.75" customHeight="1">
      <c r="A102" s="164" t="s">
        <v>74</v>
      </c>
      <c r="B102" s="162">
        <v>9</v>
      </c>
      <c r="C102" s="162">
        <v>22</v>
      </c>
      <c r="D102" s="162">
        <v>12</v>
      </c>
      <c r="E102" s="162">
        <v>3</v>
      </c>
      <c r="F102" s="162">
        <v>0</v>
      </c>
      <c r="G102" s="162"/>
      <c r="H102" s="162">
        <v>22</v>
      </c>
      <c r="I102" s="162">
        <v>2</v>
      </c>
      <c r="J102" s="162">
        <v>0</v>
      </c>
      <c r="L102" s="162">
        <f>+(B102-C102)+(D102+E102+F102-H102-I102-J102)</f>
        <v>-22</v>
      </c>
      <c r="N102" s="162">
        <v>677</v>
      </c>
      <c r="O102" s="163">
        <f>+P102-N102</f>
        <v>703</v>
      </c>
      <c r="P102" s="162">
        <v>1380</v>
      </c>
      <c r="Q102" s="161"/>
    </row>
    <row r="103" spans="1:17" s="160" customFormat="1" ht="12.75" customHeight="1">
      <c r="A103" s="164" t="s">
        <v>73</v>
      </c>
      <c r="B103" s="162">
        <v>86</v>
      </c>
      <c r="C103" s="162">
        <v>50</v>
      </c>
      <c r="D103" s="162">
        <v>148</v>
      </c>
      <c r="E103" s="162">
        <v>48</v>
      </c>
      <c r="F103" s="162">
        <v>1</v>
      </c>
      <c r="G103" s="162"/>
      <c r="H103" s="162">
        <v>137</v>
      </c>
      <c r="I103" s="162">
        <v>1</v>
      </c>
      <c r="J103" s="162">
        <v>3</v>
      </c>
      <c r="L103" s="162">
        <f>+(B103-C103)+(D103+E103+F103-H103-I103-J103)</f>
        <v>92</v>
      </c>
      <c r="N103" s="162">
        <v>3588</v>
      </c>
      <c r="O103" s="163">
        <f>+P103-N103</f>
        <v>3556</v>
      </c>
      <c r="P103" s="162">
        <v>7144</v>
      </c>
      <c r="Q103" s="161"/>
    </row>
    <row r="104" spans="1:17" s="160" customFormat="1" ht="12.75" customHeight="1">
      <c r="A104" s="164" t="s">
        <v>72</v>
      </c>
      <c r="B104" s="162">
        <v>30</v>
      </c>
      <c r="C104" s="162">
        <v>44</v>
      </c>
      <c r="D104" s="162">
        <v>16</v>
      </c>
      <c r="E104" s="162">
        <v>8</v>
      </c>
      <c r="F104" s="162">
        <v>0</v>
      </c>
      <c r="G104" s="162"/>
      <c r="H104" s="162">
        <v>48</v>
      </c>
      <c r="I104" s="162">
        <v>5</v>
      </c>
      <c r="J104" s="162">
        <v>0</v>
      </c>
      <c r="L104" s="162">
        <f>+(B104-C104)+(D104+E104+F104-H104-I104-J104)</f>
        <v>-43</v>
      </c>
      <c r="N104" s="162">
        <v>1720</v>
      </c>
      <c r="O104" s="163">
        <f>+P104-N104</f>
        <v>1708</v>
      </c>
      <c r="P104" s="162">
        <v>3428</v>
      </c>
      <c r="Q104" s="161"/>
    </row>
    <row r="105" spans="1:17" s="160" customFormat="1" ht="12.75" customHeight="1">
      <c r="A105" s="164" t="s">
        <v>71</v>
      </c>
      <c r="B105" s="162">
        <v>32</v>
      </c>
      <c r="C105" s="162">
        <v>27</v>
      </c>
      <c r="D105" s="162">
        <v>32</v>
      </c>
      <c r="E105" s="162">
        <v>18</v>
      </c>
      <c r="F105" s="162">
        <v>0</v>
      </c>
      <c r="G105" s="162"/>
      <c r="H105" s="162">
        <v>60</v>
      </c>
      <c r="I105" s="162">
        <v>6</v>
      </c>
      <c r="J105" s="162">
        <v>0</v>
      </c>
      <c r="L105" s="162">
        <f>+(B105-C105)+(D105+E105+F105-H105-I105-J105)</f>
        <v>-11</v>
      </c>
      <c r="N105" s="162">
        <v>1539</v>
      </c>
      <c r="O105" s="163">
        <f>+P105-N105</f>
        <v>1673</v>
      </c>
      <c r="P105" s="162">
        <v>3212</v>
      </c>
      <c r="Q105" s="161"/>
    </row>
    <row r="106" spans="1:17" s="160" customFormat="1" ht="12.75" customHeight="1">
      <c r="A106" s="164" t="s">
        <v>70</v>
      </c>
      <c r="B106" s="162">
        <v>17</v>
      </c>
      <c r="C106" s="162">
        <v>30</v>
      </c>
      <c r="D106" s="162">
        <v>18</v>
      </c>
      <c r="E106" s="162">
        <v>7</v>
      </c>
      <c r="F106" s="162">
        <v>0</v>
      </c>
      <c r="G106" s="162"/>
      <c r="H106" s="162">
        <v>34</v>
      </c>
      <c r="I106" s="162">
        <v>6</v>
      </c>
      <c r="J106" s="162">
        <v>8</v>
      </c>
      <c r="L106" s="162">
        <f>+(B106-C106)+(D106+E106+F106-H106-I106-J106)</f>
        <v>-36</v>
      </c>
      <c r="N106" s="162">
        <v>1140</v>
      </c>
      <c r="O106" s="163">
        <f>+P106-N106</f>
        <v>1237</v>
      </c>
      <c r="P106" s="162">
        <v>2377</v>
      </c>
      <c r="Q106" s="161"/>
    </row>
    <row r="107" spans="1:17" s="160" customFormat="1" ht="12.75" customHeight="1">
      <c r="A107" s="164" t="s">
        <v>69</v>
      </c>
      <c r="B107" s="162">
        <v>3</v>
      </c>
      <c r="C107" s="162">
        <v>8</v>
      </c>
      <c r="D107" s="162">
        <v>12</v>
      </c>
      <c r="E107" s="162">
        <v>5</v>
      </c>
      <c r="F107" s="162">
        <v>0</v>
      </c>
      <c r="G107" s="162"/>
      <c r="H107" s="162">
        <v>11</v>
      </c>
      <c r="I107" s="162">
        <v>0</v>
      </c>
      <c r="J107" s="162">
        <v>0</v>
      </c>
      <c r="K107" s="155"/>
      <c r="L107" s="162">
        <f>+(B107-C107)+(D107+E107+F107-H107-I107-J107)</f>
        <v>1</v>
      </c>
      <c r="M107" s="155"/>
      <c r="N107" s="162">
        <v>353</v>
      </c>
      <c r="O107" s="163">
        <f>+P107-N107</f>
        <v>381</v>
      </c>
      <c r="P107" s="162">
        <v>734</v>
      </c>
      <c r="Q107" s="161"/>
    </row>
    <row r="108" spans="1:17" s="160" customFormat="1" ht="12.75" customHeight="1">
      <c r="A108" s="164" t="s">
        <v>68</v>
      </c>
      <c r="B108" s="162">
        <v>21</v>
      </c>
      <c r="C108" s="162">
        <v>33</v>
      </c>
      <c r="D108" s="162">
        <v>26</v>
      </c>
      <c r="E108" s="162">
        <v>10</v>
      </c>
      <c r="F108" s="162">
        <v>0</v>
      </c>
      <c r="G108" s="162"/>
      <c r="H108" s="162">
        <v>41</v>
      </c>
      <c r="I108" s="162">
        <v>0</v>
      </c>
      <c r="J108" s="162">
        <v>0</v>
      </c>
      <c r="K108" s="163"/>
      <c r="L108" s="162">
        <f>+(B108-C108)+(D108+E108+F108-H108-I108-J108)</f>
        <v>-17</v>
      </c>
      <c r="M108" s="163"/>
      <c r="N108" s="162">
        <v>1037</v>
      </c>
      <c r="O108" s="163">
        <f>+P108-N108</f>
        <v>1113</v>
      </c>
      <c r="P108" s="162">
        <v>2150</v>
      </c>
      <c r="Q108" s="161"/>
    </row>
    <row r="109" spans="1:17" s="160" customFormat="1" ht="12.75" customHeight="1">
      <c r="A109" s="164" t="s">
        <v>67</v>
      </c>
      <c r="B109" s="162">
        <v>110</v>
      </c>
      <c r="C109" s="162">
        <v>92</v>
      </c>
      <c r="D109" s="162">
        <v>122</v>
      </c>
      <c r="E109" s="162">
        <v>67</v>
      </c>
      <c r="F109" s="162">
        <v>0</v>
      </c>
      <c r="G109" s="162"/>
      <c r="H109" s="162">
        <v>159</v>
      </c>
      <c r="I109" s="162">
        <v>11</v>
      </c>
      <c r="J109" s="162">
        <v>4</v>
      </c>
      <c r="K109" s="168"/>
      <c r="L109" s="162">
        <f>+(B109-C109)+(D109+E109+F109-H109-I109-J109)</f>
        <v>33</v>
      </c>
      <c r="M109" s="168"/>
      <c r="N109" s="162">
        <v>6059</v>
      </c>
      <c r="O109" s="163">
        <f>+P109-N109</f>
        <v>6155</v>
      </c>
      <c r="P109" s="162">
        <v>12214</v>
      </c>
      <c r="Q109" s="161"/>
    </row>
    <row r="110" spans="1:17" s="160" customFormat="1" ht="12.75" customHeight="1">
      <c r="A110" s="164" t="s">
        <v>66</v>
      </c>
      <c r="B110" s="162">
        <v>17</v>
      </c>
      <c r="C110" s="162">
        <v>45</v>
      </c>
      <c r="D110" s="162">
        <v>30</v>
      </c>
      <c r="E110" s="162">
        <v>3</v>
      </c>
      <c r="F110" s="162">
        <v>0</v>
      </c>
      <c r="G110" s="162"/>
      <c r="H110" s="162">
        <v>33</v>
      </c>
      <c r="I110" s="162">
        <v>6</v>
      </c>
      <c r="J110" s="162">
        <v>0</v>
      </c>
      <c r="K110" s="168"/>
      <c r="L110" s="162">
        <f>+(B110-C110)+(D110+E110+F110-H110-I110-J110)</f>
        <v>-34</v>
      </c>
      <c r="M110" s="168"/>
      <c r="N110" s="162">
        <v>1476</v>
      </c>
      <c r="O110" s="163">
        <f>+P110-N110</f>
        <v>1473</v>
      </c>
      <c r="P110" s="162">
        <v>2949</v>
      </c>
      <c r="Q110" s="161"/>
    </row>
    <row r="111" spans="1:17" s="160" customFormat="1" ht="12.75" customHeight="1">
      <c r="A111" s="164" t="s">
        <v>65</v>
      </c>
      <c r="B111" s="162">
        <v>20</v>
      </c>
      <c r="C111" s="162">
        <v>39</v>
      </c>
      <c r="D111" s="162">
        <v>27</v>
      </c>
      <c r="E111" s="162">
        <v>5</v>
      </c>
      <c r="F111" s="162">
        <v>1</v>
      </c>
      <c r="G111" s="162"/>
      <c r="H111" s="162">
        <v>43</v>
      </c>
      <c r="I111" s="162">
        <v>8</v>
      </c>
      <c r="J111" s="162">
        <v>0</v>
      </c>
      <c r="L111" s="162">
        <f>+(B111-C111)+(D111+E111+F111-H111-I111-J111)</f>
        <v>-37</v>
      </c>
      <c r="N111" s="162">
        <v>1589</v>
      </c>
      <c r="O111" s="163">
        <f>+P111-N111</f>
        <v>1668</v>
      </c>
      <c r="P111" s="162">
        <v>3257</v>
      </c>
      <c r="Q111" s="161"/>
    </row>
    <row r="112" spans="1:17" s="160" customFormat="1" ht="12.75" customHeight="1">
      <c r="A112" s="164" t="s">
        <v>64</v>
      </c>
      <c r="B112" s="162">
        <v>22</v>
      </c>
      <c r="C112" s="162">
        <v>26</v>
      </c>
      <c r="D112" s="162">
        <v>34</v>
      </c>
      <c r="E112" s="162">
        <v>14</v>
      </c>
      <c r="F112" s="162">
        <v>0</v>
      </c>
      <c r="G112" s="162"/>
      <c r="H112" s="162">
        <v>54</v>
      </c>
      <c r="I112" s="162">
        <v>8</v>
      </c>
      <c r="J112" s="162">
        <v>0</v>
      </c>
      <c r="L112" s="162">
        <f>+(B112-C112)+(D112+E112+F112-H112-I112-J112)</f>
        <v>-18</v>
      </c>
      <c r="N112" s="162">
        <v>1584</v>
      </c>
      <c r="O112" s="163">
        <f>+P112-N112</f>
        <v>1576</v>
      </c>
      <c r="P112" s="162">
        <v>3160</v>
      </c>
      <c r="Q112" s="161"/>
    </row>
    <row r="113" spans="1:17" s="157" customFormat="1" ht="12.75" customHeight="1">
      <c r="A113" s="110" t="s">
        <v>20</v>
      </c>
      <c r="B113" s="167">
        <f>SUM(B102:B112,B52:B97,B5:B47)</f>
        <v>3075</v>
      </c>
      <c r="C113" s="167">
        <f>SUM(C102:C112,C52:C97,C5:C47)</f>
        <v>3892</v>
      </c>
      <c r="D113" s="167">
        <f>SUM(D102:D112,D52:D97,D5:D47)</f>
        <v>4054</v>
      </c>
      <c r="E113" s="167">
        <f>SUM(E102:E112,E52:E97,E5:E47)</f>
        <v>1349</v>
      </c>
      <c r="F113" s="167">
        <f>SUM(F102:F112,F52:F97,F5:F47)</f>
        <v>32</v>
      </c>
      <c r="G113" s="167"/>
      <c r="H113" s="167">
        <f>SUM(H102:H112,H52:H97,H5:H47)</f>
        <v>5468</v>
      </c>
      <c r="I113" s="167">
        <f>SUM(I102:I112,I52:I97,I5:I47)</f>
        <v>438</v>
      </c>
      <c r="J113" s="167">
        <f>SUM(J102:J112,J52:J97,J5:J47)</f>
        <v>234</v>
      </c>
      <c r="K113" s="167"/>
      <c r="L113" s="167">
        <f>SUM(L102:L112,L52:L97,L5:L47)</f>
        <v>-1522</v>
      </c>
      <c r="M113" s="167"/>
      <c r="N113" s="167">
        <f>SUM(N102:N112,N52:N97,N5:N47)</f>
        <v>188404</v>
      </c>
      <c r="O113" s="167">
        <f>SUM(O102:O112,O52:O97,O5:O47)</f>
        <v>196905</v>
      </c>
      <c r="P113" s="167">
        <f>SUM(P102:P112,P52:P97,P5:P47)</f>
        <v>385309</v>
      </c>
      <c r="Q113" s="167"/>
    </row>
    <row r="114" spans="1:17" s="157" customFormat="1" ht="12.75" customHeight="1">
      <c r="A114" s="166" t="s">
        <v>162</v>
      </c>
      <c r="B114" s="166"/>
      <c r="C114" s="166"/>
      <c r="D114" s="166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5"/>
    </row>
    <row r="115" spans="1:17" s="160" customFormat="1" ht="12.75" customHeight="1">
      <c r="A115" s="164" t="s">
        <v>61</v>
      </c>
      <c r="B115" s="162">
        <v>13</v>
      </c>
      <c r="C115" s="162">
        <v>22</v>
      </c>
      <c r="D115" s="162">
        <v>19</v>
      </c>
      <c r="E115" s="162">
        <v>3</v>
      </c>
      <c r="F115" s="162">
        <v>0</v>
      </c>
      <c r="G115" s="162"/>
      <c r="H115" s="162">
        <v>32</v>
      </c>
      <c r="I115" s="162">
        <v>3</v>
      </c>
      <c r="J115" s="162">
        <v>0</v>
      </c>
      <c r="L115" s="162">
        <f>+(B115-C115)+(D115+E115+F115-H115-I115-J115)</f>
        <v>-22</v>
      </c>
      <c r="N115" s="162">
        <v>1006</v>
      </c>
      <c r="O115" s="163">
        <f>+P115-N115</f>
        <v>1027</v>
      </c>
      <c r="P115" s="162">
        <v>2033</v>
      </c>
      <c r="Q115" s="161"/>
    </row>
    <row r="116" spans="1:17" s="160" customFormat="1" ht="12.75" customHeight="1">
      <c r="A116" s="164" t="s">
        <v>60</v>
      </c>
      <c r="B116" s="162">
        <v>9</v>
      </c>
      <c r="C116" s="162">
        <v>19</v>
      </c>
      <c r="D116" s="162">
        <v>13</v>
      </c>
      <c r="E116" s="162">
        <v>5</v>
      </c>
      <c r="F116" s="162">
        <v>0</v>
      </c>
      <c r="G116" s="162"/>
      <c r="H116" s="162">
        <v>28</v>
      </c>
      <c r="I116" s="162">
        <v>0</v>
      </c>
      <c r="J116" s="162">
        <v>0</v>
      </c>
      <c r="L116" s="162">
        <f>+(B116-C116)+(D116+E116+F116-H116-I116-J116)</f>
        <v>-20</v>
      </c>
      <c r="N116" s="162">
        <v>543</v>
      </c>
      <c r="O116" s="163">
        <f>+P116-N116</f>
        <v>588</v>
      </c>
      <c r="P116" s="162">
        <v>1131</v>
      </c>
      <c r="Q116" s="161"/>
    </row>
    <row r="117" spans="1:17" s="160" customFormat="1" ht="12.75" customHeight="1">
      <c r="A117" s="164" t="s">
        <v>59</v>
      </c>
      <c r="B117" s="162">
        <v>113</v>
      </c>
      <c r="C117" s="162">
        <v>104</v>
      </c>
      <c r="D117" s="162">
        <v>114</v>
      </c>
      <c r="E117" s="162">
        <v>83</v>
      </c>
      <c r="F117" s="162">
        <v>0</v>
      </c>
      <c r="G117" s="162"/>
      <c r="H117" s="162">
        <v>157</v>
      </c>
      <c r="I117" s="162">
        <v>38</v>
      </c>
      <c r="J117" s="162">
        <v>0</v>
      </c>
      <c r="L117" s="162">
        <f>+(B117-C117)+(D117+E117+F117-H117-I117-J117)</f>
        <v>11</v>
      </c>
      <c r="N117" s="162">
        <v>6014</v>
      </c>
      <c r="O117" s="163">
        <f>+P117-N117</f>
        <v>6204</v>
      </c>
      <c r="P117" s="162">
        <v>12218</v>
      </c>
      <c r="Q117" s="161"/>
    </row>
    <row r="118" spans="1:17" s="160" customFormat="1" ht="12.75" customHeight="1">
      <c r="A118" s="164" t="s">
        <v>58</v>
      </c>
      <c r="B118" s="162">
        <v>5</v>
      </c>
      <c r="C118" s="162">
        <v>11</v>
      </c>
      <c r="D118" s="162">
        <v>19</v>
      </c>
      <c r="E118" s="162">
        <v>3</v>
      </c>
      <c r="F118" s="162">
        <v>0</v>
      </c>
      <c r="G118" s="162"/>
      <c r="H118" s="162">
        <v>22</v>
      </c>
      <c r="I118" s="162">
        <v>0</v>
      </c>
      <c r="J118" s="162">
        <v>0</v>
      </c>
      <c r="L118" s="162">
        <f>+(B118-C118)+(D118+E118+F118-H118-I118-J118)</f>
        <v>-6</v>
      </c>
      <c r="N118" s="162">
        <v>407</v>
      </c>
      <c r="O118" s="163">
        <f>+P118-N118</f>
        <v>401</v>
      </c>
      <c r="P118" s="162">
        <v>808</v>
      </c>
      <c r="Q118" s="161"/>
    </row>
    <row r="119" spans="1:17" s="160" customFormat="1" ht="12.75" customHeight="1">
      <c r="A119" s="164" t="s">
        <v>57</v>
      </c>
      <c r="B119" s="162">
        <v>1</v>
      </c>
      <c r="C119" s="162">
        <v>6</v>
      </c>
      <c r="D119" s="162">
        <v>8</v>
      </c>
      <c r="E119" s="162">
        <v>0</v>
      </c>
      <c r="F119" s="162">
        <v>9</v>
      </c>
      <c r="G119" s="162"/>
      <c r="H119" s="162">
        <v>5</v>
      </c>
      <c r="I119" s="162">
        <v>0</v>
      </c>
      <c r="J119" s="162">
        <v>0</v>
      </c>
      <c r="L119" s="162">
        <f>+(B119-C119)+(D119+E119+F119-H119-I119-J119)</f>
        <v>7</v>
      </c>
      <c r="N119" s="162">
        <v>181</v>
      </c>
      <c r="O119" s="163">
        <f>+P119-N119</f>
        <v>230</v>
      </c>
      <c r="P119" s="162">
        <v>411</v>
      </c>
      <c r="Q119" s="161"/>
    </row>
    <row r="120" spans="1:17" s="160" customFormat="1" ht="12.75" customHeight="1">
      <c r="A120" s="164" t="s">
        <v>56</v>
      </c>
      <c r="B120" s="162">
        <v>7</v>
      </c>
      <c r="C120" s="162">
        <v>17</v>
      </c>
      <c r="D120" s="162">
        <v>13</v>
      </c>
      <c r="E120" s="162">
        <v>5</v>
      </c>
      <c r="F120" s="162">
        <v>0</v>
      </c>
      <c r="G120" s="162"/>
      <c r="H120" s="162">
        <v>24</v>
      </c>
      <c r="I120" s="162">
        <v>0</v>
      </c>
      <c r="J120" s="162">
        <v>0</v>
      </c>
      <c r="L120" s="162">
        <f>+(B120-C120)+(D120+E120+F120-H120-I120-J120)</f>
        <v>-16</v>
      </c>
      <c r="N120" s="162">
        <v>684</v>
      </c>
      <c r="O120" s="163">
        <f>+P120-N120</f>
        <v>724</v>
      </c>
      <c r="P120" s="162">
        <v>1408</v>
      </c>
      <c r="Q120" s="161"/>
    </row>
    <row r="121" spans="1:17" s="160" customFormat="1" ht="12.75" customHeight="1">
      <c r="A121" s="164" t="s">
        <v>55</v>
      </c>
      <c r="B121" s="162">
        <v>10</v>
      </c>
      <c r="C121" s="162">
        <v>7</v>
      </c>
      <c r="D121" s="162">
        <v>11</v>
      </c>
      <c r="E121" s="162">
        <v>2</v>
      </c>
      <c r="F121" s="162">
        <v>0</v>
      </c>
      <c r="G121" s="162"/>
      <c r="H121" s="162">
        <v>15</v>
      </c>
      <c r="I121" s="162">
        <v>0</v>
      </c>
      <c r="J121" s="162">
        <v>0</v>
      </c>
      <c r="L121" s="162">
        <f>+(B121-C121)+(D121+E121+F121-H121-I121-J121)</f>
        <v>1</v>
      </c>
      <c r="N121" s="162">
        <v>384</v>
      </c>
      <c r="O121" s="163">
        <f>+P121-N121</f>
        <v>390</v>
      </c>
      <c r="P121" s="162">
        <v>774</v>
      </c>
      <c r="Q121" s="161"/>
    </row>
    <row r="122" spans="1:17" s="160" customFormat="1" ht="12.75" customHeight="1">
      <c r="A122" s="164" t="s">
        <v>54</v>
      </c>
      <c r="B122" s="162">
        <v>63</v>
      </c>
      <c r="C122" s="162">
        <v>76</v>
      </c>
      <c r="D122" s="162">
        <v>67</v>
      </c>
      <c r="E122" s="162">
        <v>49</v>
      </c>
      <c r="F122" s="162">
        <v>0</v>
      </c>
      <c r="G122" s="162"/>
      <c r="H122" s="162">
        <v>91</v>
      </c>
      <c r="I122" s="162">
        <v>12</v>
      </c>
      <c r="J122" s="162">
        <v>4</v>
      </c>
      <c r="L122" s="162">
        <f>+(B122-C122)+(D122+E122+F122-H122-I122-J122)</f>
        <v>-4</v>
      </c>
      <c r="N122" s="162">
        <v>4477</v>
      </c>
      <c r="O122" s="163">
        <f>+P122-N122</f>
        <v>4630</v>
      </c>
      <c r="P122" s="162">
        <v>9107</v>
      </c>
      <c r="Q122" s="161"/>
    </row>
    <row r="123" spans="1:17" s="160" customFormat="1" ht="12.75" customHeight="1">
      <c r="A123" s="164" t="s">
        <v>53</v>
      </c>
      <c r="B123" s="162">
        <v>9</v>
      </c>
      <c r="C123" s="162">
        <v>13</v>
      </c>
      <c r="D123" s="162">
        <v>20</v>
      </c>
      <c r="E123" s="162">
        <v>5</v>
      </c>
      <c r="F123" s="162">
        <v>0</v>
      </c>
      <c r="G123" s="162"/>
      <c r="H123" s="162">
        <v>27</v>
      </c>
      <c r="I123" s="162">
        <v>0</v>
      </c>
      <c r="J123" s="162">
        <v>0</v>
      </c>
      <c r="L123" s="162">
        <f>+(B123-C123)+(D123+E123+F123-H123-I123-J123)</f>
        <v>-6</v>
      </c>
      <c r="N123" s="162">
        <v>575</v>
      </c>
      <c r="O123" s="163">
        <f>+P123-N123</f>
        <v>586</v>
      </c>
      <c r="P123" s="162">
        <v>1161</v>
      </c>
      <c r="Q123" s="161"/>
    </row>
    <row r="124" spans="1:17" s="160" customFormat="1" ht="12.75" customHeight="1">
      <c r="A124" s="164" t="s">
        <v>52</v>
      </c>
      <c r="B124" s="162">
        <v>1</v>
      </c>
      <c r="C124" s="162">
        <v>14</v>
      </c>
      <c r="D124" s="162">
        <v>10</v>
      </c>
      <c r="E124" s="162">
        <v>7</v>
      </c>
      <c r="F124" s="162">
        <v>0</v>
      </c>
      <c r="G124" s="162"/>
      <c r="H124" s="162">
        <v>14</v>
      </c>
      <c r="I124" s="162">
        <v>3</v>
      </c>
      <c r="J124" s="162">
        <v>6</v>
      </c>
      <c r="K124" s="157"/>
      <c r="L124" s="162">
        <f>+(B124-C124)+(D124+E124+F124-H124-I124-J124)</f>
        <v>-19</v>
      </c>
      <c r="M124" s="157"/>
      <c r="N124" s="162">
        <v>528</v>
      </c>
      <c r="O124" s="163">
        <f>+P124-N124</f>
        <v>535</v>
      </c>
      <c r="P124" s="162">
        <v>1063</v>
      </c>
      <c r="Q124" s="161"/>
    </row>
    <row r="125" spans="1:17" s="160" customFormat="1" ht="12.75" customHeight="1">
      <c r="A125" s="164" t="s">
        <v>51</v>
      </c>
      <c r="B125" s="162">
        <v>52</v>
      </c>
      <c r="C125" s="162">
        <v>65</v>
      </c>
      <c r="D125" s="162">
        <v>33</v>
      </c>
      <c r="E125" s="162">
        <v>24</v>
      </c>
      <c r="F125" s="162">
        <v>0</v>
      </c>
      <c r="G125" s="162"/>
      <c r="H125" s="162">
        <v>60</v>
      </c>
      <c r="I125" s="162">
        <v>1</v>
      </c>
      <c r="J125" s="162">
        <v>0</v>
      </c>
      <c r="K125" s="157"/>
      <c r="L125" s="162">
        <f>+(B125-C125)+(D125+E125+F125-H125-I125-J125)</f>
        <v>-17</v>
      </c>
      <c r="M125" s="157"/>
      <c r="N125" s="162">
        <v>2737</v>
      </c>
      <c r="O125" s="163">
        <f>+P125-N125</f>
        <v>2775</v>
      </c>
      <c r="P125" s="162">
        <v>5512</v>
      </c>
      <c r="Q125" s="161"/>
    </row>
    <row r="126" spans="1:17" s="160" customFormat="1" ht="12.75" customHeight="1">
      <c r="A126" s="164" t="s">
        <v>50</v>
      </c>
      <c r="B126" s="162">
        <v>24</v>
      </c>
      <c r="C126" s="162">
        <v>25</v>
      </c>
      <c r="D126" s="162">
        <v>32</v>
      </c>
      <c r="E126" s="162">
        <v>11</v>
      </c>
      <c r="F126" s="162">
        <v>0</v>
      </c>
      <c r="G126" s="162"/>
      <c r="H126" s="162">
        <v>51</v>
      </c>
      <c r="I126" s="162">
        <v>12</v>
      </c>
      <c r="J126" s="162">
        <v>0</v>
      </c>
      <c r="L126" s="162">
        <f>+(B126-C126)+(D126+E126+F126-H126-I126-J126)</f>
        <v>-21</v>
      </c>
      <c r="N126" s="162">
        <v>1192</v>
      </c>
      <c r="O126" s="163">
        <f>+P126-N126</f>
        <v>1248</v>
      </c>
      <c r="P126" s="162">
        <v>2440</v>
      </c>
      <c r="Q126" s="161"/>
    </row>
    <row r="127" spans="1:17" s="160" customFormat="1" ht="12.75" customHeight="1">
      <c r="A127" s="164" t="s">
        <v>49</v>
      </c>
      <c r="B127" s="162">
        <v>28</v>
      </c>
      <c r="C127" s="162">
        <v>77</v>
      </c>
      <c r="D127" s="162">
        <v>40</v>
      </c>
      <c r="E127" s="162">
        <v>44</v>
      </c>
      <c r="F127" s="162">
        <v>0</v>
      </c>
      <c r="G127" s="162"/>
      <c r="H127" s="162">
        <v>100</v>
      </c>
      <c r="I127" s="162">
        <v>5</v>
      </c>
      <c r="J127" s="162">
        <v>1</v>
      </c>
      <c r="L127" s="162">
        <f>+(B127-C127)+(D127+E127+F127-H127-I127-J127)</f>
        <v>-71</v>
      </c>
      <c r="N127" s="162">
        <v>2580</v>
      </c>
      <c r="O127" s="163">
        <f>+P127-N127</f>
        <v>2614</v>
      </c>
      <c r="P127" s="162">
        <v>5194</v>
      </c>
      <c r="Q127" s="161"/>
    </row>
    <row r="128" spans="1:17" s="160" customFormat="1" ht="12.75" customHeight="1">
      <c r="A128" s="164" t="s">
        <v>48</v>
      </c>
      <c r="B128" s="162">
        <v>543</v>
      </c>
      <c r="C128" s="162">
        <v>405</v>
      </c>
      <c r="D128" s="162">
        <v>430</v>
      </c>
      <c r="E128" s="162">
        <v>263</v>
      </c>
      <c r="F128" s="162">
        <v>10</v>
      </c>
      <c r="G128" s="162"/>
      <c r="H128" s="162">
        <v>646</v>
      </c>
      <c r="I128" s="162">
        <v>48</v>
      </c>
      <c r="J128" s="162">
        <v>8</v>
      </c>
      <c r="L128" s="162">
        <f>+(B128-C128)+(D128+E128+F128-H128-I128-J128)</f>
        <v>139</v>
      </c>
      <c r="N128" s="162">
        <v>29545</v>
      </c>
      <c r="O128" s="163">
        <f>+P128-N128</f>
        <v>30977</v>
      </c>
      <c r="P128" s="162">
        <v>60522</v>
      </c>
      <c r="Q128" s="161"/>
    </row>
    <row r="129" spans="1:17" s="160" customFormat="1" ht="12.75" customHeight="1">
      <c r="A129" s="164" t="s">
        <v>47</v>
      </c>
      <c r="B129" s="162">
        <v>20</v>
      </c>
      <c r="C129" s="162">
        <v>26</v>
      </c>
      <c r="D129" s="162">
        <v>21</v>
      </c>
      <c r="E129" s="162">
        <v>7</v>
      </c>
      <c r="F129" s="162">
        <v>1</v>
      </c>
      <c r="G129" s="162"/>
      <c r="H129" s="162">
        <v>41</v>
      </c>
      <c r="I129" s="162">
        <v>4</v>
      </c>
      <c r="J129" s="162">
        <v>1</v>
      </c>
      <c r="L129" s="162">
        <f>+(B129-C129)+(D129+E129+F129-H129-I129-J129)</f>
        <v>-23</v>
      </c>
      <c r="N129" s="162">
        <v>1254</v>
      </c>
      <c r="O129" s="163">
        <f>+P129-N129</f>
        <v>1311</v>
      </c>
      <c r="P129" s="162">
        <v>2565</v>
      </c>
      <c r="Q129" s="161"/>
    </row>
    <row r="130" spans="1:17" s="160" customFormat="1" ht="12.75" customHeight="1">
      <c r="A130" s="164" t="s">
        <v>46</v>
      </c>
      <c r="B130" s="162">
        <v>50</v>
      </c>
      <c r="C130" s="162">
        <v>77</v>
      </c>
      <c r="D130" s="162">
        <v>74</v>
      </c>
      <c r="E130" s="162">
        <v>30</v>
      </c>
      <c r="F130" s="162">
        <v>6</v>
      </c>
      <c r="G130" s="162"/>
      <c r="H130" s="162">
        <v>150</v>
      </c>
      <c r="I130" s="162">
        <v>6</v>
      </c>
      <c r="J130" s="162">
        <v>1</v>
      </c>
      <c r="L130" s="162">
        <f>+(B130-C130)+(D130+E130+F130-H130-I130-J130)</f>
        <v>-74</v>
      </c>
      <c r="N130" s="162">
        <v>3745</v>
      </c>
      <c r="O130" s="163">
        <f>+P130-N130</f>
        <v>3847</v>
      </c>
      <c r="P130" s="162">
        <v>7592</v>
      </c>
      <c r="Q130" s="161"/>
    </row>
    <row r="131" spans="1:17" s="160" customFormat="1" ht="12.75" customHeight="1">
      <c r="A131" s="164" t="s">
        <v>45</v>
      </c>
      <c r="B131" s="162">
        <v>89</v>
      </c>
      <c r="C131" s="162">
        <v>66</v>
      </c>
      <c r="D131" s="162">
        <v>47</v>
      </c>
      <c r="E131" s="162">
        <v>50</v>
      </c>
      <c r="F131" s="162">
        <v>1</v>
      </c>
      <c r="G131" s="162"/>
      <c r="H131" s="162">
        <v>107</v>
      </c>
      <c r="I131" s="162">
        <v>9</v>
      </c>
      <c r="J131" s="162">
        <v>17</v>
      </c>
      <c r="L131" s="162">
        <f>+(B131-C131)+(D131+E131+F131-H131-I131-J131)</f>
        <v>-12</v>
      </c>
      <c r="N131" s="162">
        <v>5037</v>
      </c>
      <c r="O131" s="163">
        <f>+P131-N131</f>
        <v>5052</v>
      </c>
      <c r="P131" s="162">
        <v>10089</v>
      </c>
      <c r="Q131" s="161"/>
    </row>
    <row r="132" spans="1:17" s="160" customFormat="1" ht="12.75" customHeight="1">
      <c r="A132" s="164" t="s">
        <v>44</v>
      </c>
      <c r="B132" s="162">
        <v>51</v>
      </c>
      <c r="C132" s="162">
        <v>50</v>
      </c>
      <c r="D132" s="162">
        <v>113</v>
      </c>
      <c r="E132" s="162">
        <v>26</v>
      </c>
      <c r="F132" s="162">
        <v>1</v>
      </c>
      <c r="G132" s="162"/>
      <c r="H132" s="162">
        <v>112</v>
      </c>
      <c r="I132" s="162">
        <v>0</v>
      </c>
      <c r="J132" s="162">
        <v>2</v>
      </c>
      <c r="L132" s="162">
        <f>+(B132-C132)+(D132+E132+F132-H132-I132-J132)</f>
        <v>27</v>
      </c>
      <c r="N132" s="162">
        <v>3301</v>
      </c>
      <c r="O132" s="163">
        <f>+P132-N132</f>
        <v>3424</v>
      </c>
      <c r="P132" s="162">
        <v>6725</v>
      </c>
      <c r="Q132" s="161"/>
    </row>
    <row r="133" spans="1:17" s="160" customFormat="1" ht="12.75" customHeight="1">
      <c r="A133" s="164" t="s">
        <v>43</v>
      </c>
      <c r="B133" s="162">
        <v>1</v>
      </c>
      <c r="C133" s="162">
        <v>12</v>
      </c>
      <c r="D133" s="162">
        <v>4</v>
      </c>
      <c r="E133" s="162">
        <v>1</v>
      </c>
      <c r="F133" s="162">
        <v>0</v>
      </c>
      <c r="G133" s="162"/>
      <c r="H133" s="162">
        <v>8</v>
      </c>
      <c r="I133" s="162">
        <v>0</v>
      </c>
      <c r="J133" s="162">
        <v>0</v>
      </c>
      <c r="L133" s="162">
        <f>+(B133-C133)+(D133+E133+F133-H133-I133-J133)</f>
        <v>-14</v>
      </c>
      <c r="N133" s="162">
        <v>257</v>
      </c>
      <c r="O133" s="163">
        <f>+P133-N133</f>
        <v>259</v>
      </c>
      <c r="P133" s="162">
        <v>516</v>
      </c>
      <c r="Q133" s="161"/>
    </row>
    <row r="134" spans="1:17" s="160" customFormat="1" ht="12.75" customHeight="1">
      <c r="A134" s="164" t="s">
        <v>42</v>
      </c>
      <c r="B134" s="162">
        <v>159</v>
      </c>
      <c r="C134" s="162">
        <v>182</v>
      </c>
      <c r="D134" s="162">
        <v>158</v>
      </c>
      <c r="E134" s="162">
        <v>109</v>
      </c>
      <c r="F134" s="162">
        <v>1</v>
      </c>
      <c r="G134" s="162"/>
      <c r="H134" s="162">
        <v>209</v>
      </c>
      <c r="I134" s="162">
        <v>27</v>
      </c>
      <c r="J134" s="162">
        <v>1</v>
      </c>
      <c r="L134" s="162">
        <f>+(B134-C134)+(D134+E134+F134-H134-I134-J134)</f>
        <v>8</v>
      </c>
      <c r="N134" s="162">
        <v>8762</v>
      </c>
      <c r="O134" s="163">
        <f>+P134-N134</f>
        <v>9171</v>
      </c>
      <c r="P134" s="162">
        <v>17933</v>
      </c>
      <c r="Q134" s="161"/>
    </row>
    <row r="135" spans="1:17" s="160" customFormat="1" ht="12.75" customHeight="1">
      <c r="A135" s="164" t="s">
        <v>41</v>
      </c>
      <c r="B135" s="162">
        <v>149</v>
      </c>
      <c r="C135" s="162">
        <v>89</v>
      </c>
      <c r="D135" s="162">
        <v>327</v>
      </c>
      <c r="E135" s="162">
        <v>105</v>
      </c>
      <c r="F135" s="162">
        <v>2</v>
      </c>
      <c r="G135" s="162"/>
      <c r="H135" s="162">
        <v>285</v>
      </c>
      <c r="I135" s="162">
        <v>4</v>
      </c>
      <c r="J135" s="162">
        <v>3</v>
      </c>
      <c r="L135" s="162">
        <f>+(B135-C135)+(D135+E135+F135-H135-I135-J135)</f>
        <v>202</v>
      </c>
      <c r="N135" s="162">
        <v>7982</v>
      </c>
      <c r="O135" s="163">
        <f>+P135-N135</f>
        <v>8305</v>
      </c>
      <c r="P135" s="162">
        <v>16287</v>
      </c>
      <c r="Q135" s="161"/>
    </row>
    <row r="136" spans="1:17" s="160" customFormat="1" ht="12.75" customHeight="1">
      <c r="A136" s="164" t="s">
        <v>40</v>
      </c>
      <c r="B136" s="162">
        <v>38</v>
      </c>
      <c r="C136" s="162">
        <v>42</v>
      </c>
      <c r="D136" s="162">
        <v>30</v>
      </c>
      <c r="E136" s="162">
        <v>12</v>
      </c>
      <c r="F136" s="162">
        <v>2</v>
      </c>
      <c r="G136" s="162"/>
      <c r="H136" s="162">
        <v>50</v>
      </c>
      <c r="I136" s="162">
        <v>11</v>
      </c>
      <c r="J136" s="162">
        <v>3</v>
      </c>
      <c r="L136" s="162">
        <f>+(B136-C136)+(D136+E136+F136-H136-I136-J136)</f>
        <v>-24</v>
      </c>
      <c r="N136" s="162">
        <v>2123</v>
      </c>
      <c r="O136" s="163">
        <f>+P136-N136</f>
        <v>2165</v>
      </c>
      <c r="P136" s="162">
        <v>4288</v>
      </c>
      <c r="Q136" s="161"/>
    </row>
    <row r="137" spans="1:17" s="160" customFormat="1" ht="12.75" customHeight="1">
      <c r="A137" s="164" t="s">
        <v>39</v>
      </c>
      <c r="B137" s="162">
        <v>19</v>
      </c>
      <c r="C137" s="162">
        <v>38</v>
      </c>
      <c r="D137" s="162">
        <v>24</v>
      </c>
      <c r="E137" s="162">
        <v>16</v>
      </c>
      <c r="F137" s="162">
        <v>6</v>
      </c>
      <c r="G137" s="162"/>
      <c r="H137" s="162">
        <v>81</v>
      </c>
      <c r="I137" s="162">
        <v>2</v>
      </c>
      <c r="J137" s="162">
        <v>0</v>
      </c>
      <c r="L137" s="162">
        <f>+(B137-C137)+(D137+E137+F137-H137-I137-J137)</f>
        <v>-56</v>
      </c>
      <c r="N137" s="162">
        <v>1384</v>
      </c>
      <c r="O137" s="163">
        <f>+P137-N137</f>
        <v>1503</v>
      </c>
      <c r="P137" s="162">
        <v>2887</v>
      </c>
      <c r="Q137" s="161"/>
    </row>
    <row r="138" spans="1:17" s="160" customFormat="1" ht="12.75" customHeight="1">
      <c r="A138" s="164" t="s">
        <v>38</v>
      </c>
      <c r="B138" s="162">
        <v>18</v>
      </c>
      <c r="C138" s="162">
        <v>24</v>
      </c>
      <c r="D138" s="162">
        <v>39</v>
      </c>
      <c r="E138" s="162">
        <v>20</v>
      </c>
      <c r="F138" s="162">
        <v>0</v>
      </c>
      <c r="G138" s="162"/>
      <c r="H138" s="162">
        <v>57</v>
      </c>
      <c r="I138" s="162">
        <v>0</v>
      </c>
      <c r="J138" s="162">
        <v>0</v>
      </c>
      <c r="L138" s="162">
        <f>+(B138-C138)+(D138+E138+F138-H138-I138-J138)</f>
        <v>-4</v>
      </c>
      <c r="N138" s="162">
        <v>1475</v>
      </c>
      <c r="O138" s="163">
        <f>+P138-N138</f>
        <v>1528</v>
      </c>
      <c r="P138" s="162">
        <v>3003</v>
      </c>
      <c r="Q138" s="161"/>
    </row>
    <row r="139" spans="1:17" s="160" customFormat="1" ht="12.75" customHeight="1">
      <c r="A139" s="164" t="s">
        <v>37</v>
      </c>
      <c r="B139" s="162">
        <v>5</v>
      </c>
      <c r="C139" s="162">
        <v>17</v>
      </c>
      <c r="D139" s="162">
        <v>20</v>
      </c>
      <c r="E139" s="162">
        <v>12</v>
      </c>
      <c r="F139" s="162">
        <v>0</v>
      </c>
      <c r="G139" s="162"/>
      <c r="H139" s="162">
        <v>32</v>
      </c>
      <c r="I139" s="162">
        <v>1</v>
      </c>
      <c r="J139" s="162">
        <v>0</v>
      </c>
      <c r="L139" s="162">
        <f>+(B139-C139)+(D139+E139+F139-H139-I139-J139)</f>
        <v>-13</v>
      </c>
      <c r="N139" s="162">
        <v>671</v>
      </c>
      <c r="O139" s="163">
        <f>+P139-N139</f>
        <v>683</v>
      </c>
      <c r="P139" s="162">
        <v>1354</v>
      </c>
      <c r="Q139" s="161"/>
    </row>
    <row r="140" spans="1:17" s="160" customFormat="1" ht="12.75" customHeight="1">
      <c r="A140" s="164" t="s">
        <v>36</v>
      </c>
      <c r="B140" s="162">
        <v>8</v>
      </c>
      <c r="C140" s="162">
        <v>27</v>
      </c>
      <c r="D140" s="162">
        <v>18</v>
      </c>
      <c r="E140" s="162">
        <v>2</v>
      </c>
      <c r="F140" s="162">
        <v>0</v>
      </c>
      <c r="G140" s="162"/>
      <c r="H140" s="162">
        <v>33</v>
      </c>
      <c r="I140" s="162">
        <v>14</v>
      </c>
      <c r="J140" s="162">
        <v>0</v>
      </c>
      <c r="L140" s="162">
        <f>+(B140-C140)+(D140+E140+F140-H140-I140-J140)</f>
        <v>-46</v>
      </c>
      <c r="N140" s="162">
        <v>870</v>
      </c>
      <c r="O140" s="163">
        <f>+P140-N140</f>
        <v>887</v>
      </c>
      <c r="P140" s="162">
        <v>1757</v>
      </c>
      <c r="Q140" s="161"/>
    </row>
    <row r="141" spans="1:17" s="160" customFormat="1" ht="12.75" customHeight="1">
      <c r="A141" s="164" t="s">
        <v>31</v>
      </c>
      <c r="B141" s="162">
        <v>54</v>
      </c>
      <c r="C141" s="162">
        <v>51</v>
      </c>
      <c r="D141" s="162">
        <v>98</v>
      </c>
      <c r="E141" s="162">
        <v>72</v>
      </c>
      <c r="F141" s="162">
        <v>0</v>
      </c>
      <c r="G141" s="162"/>
      <c r="H141" s="162">
        <v>159</v>
      </c>
      <c r="I141" s="162">
        <v>0</v>
      </c>
      <c r="J141" s="162">
        <v>0</v>
      </c>
      <c r="L141" s="162">
        <f>+(B141-C141)+(D141+E141+F141-H141-I141-J141)</f>
        <v>14</v>
      </c>
      <c r="N141" s="162">
        <v>3586</v>
      </c>
      <c r="O141" s="163">
        <f>+P141-N141</f>
        <v>3570</v>
      </c>
      <c r="P141" s="162">
        <v>7156</v>
      </c>
      <c r="Q141" s="161"/>
    </row>
    <row r="142" spans="1:17" s="160" customFormat="1" ht="12.75" customHeight="1">
      <c r="A142" s="164" t="s">
        <v>35</v>
      </c>
      <c r="B142" s="162">
        <v>19</v>
      </c>
      <c r="C142" s="162">
        <v>74</v>
      </c>
      <c r="D142" s="162">
        <v>51</v>
      </c>
      <c r="E142" s="162">
        <v>13</v>
      </c>
      <c r="F142" s="162">
        <v>0</v>
      </c>
      <c r="G142" s="162"/>
      <c r="H142" s="162">
        <v>85</v>
      </c>
      <c r="I142" s="162">
        <v>4</v>
      </c>
      <c r="J142" s="162">
        <v>0</v>
      </c>
      <c r="L142" s="162">
        <f>+(B142-C142)+(D142+E142+F142-H142-I142-J142)</f>
        <v>-80</v>
      </c>
      <c r="N142" s="162">
        <v>2298</v>
      </c>
      <c r="O142" s="163">
        <f>+P142-N142</f>
        <v>2573</v>
      </c>
      <c r="P142" s="162">
        <v>4871</v>
      </c>
      <c r="Q142" s="161"/>
    </row>
    <row r="143" spans="1:17" s="160" customFormat="1" ht="12.75" customHeight="1">
      <c r="A143" s="164" t="s">
        <v>34</v>
      </c>
      <c r="B143" s="162">
        <v>41</v>
      </c>
      <c r="C143" s="162">
        <v>58</v>
      </c>
      <c r="D143" s="162">
        <v>61</v>
      </c>
      <c r="E143" s="162">
        <v>17</v>
      </c>
      <c r="F143" s="162">
        <v>1</v>
      </c>
      <c r="G143" s="162"/>
      <c r="H143" s="162">
        <v>79</v>
      </c>
      <c r="I143" s="162">
        <v>0</v>
      </c>
      <c r="J143" s="162">
        <v>25</v>
      </c>
      <c r="L143" s="162">
        <f>+(B143-C143)+(D143+E143+F143-H143-I143-J143)</f>
        <v>-42</v>
      </c>
      <c r="N143" s="162">
        <v>2864</v>
      </c>
      <c r="O143" s="163">
        <f>+P143-N143</f>
        <v>2998</v>
      </c>
      <c r="P143" s="162">
        <v>5862</v>
      </c>
      <c r="Q143" s="161"/>
    </row>
    <row r="144" spans="1:17" s="160" customFormat="1" ht="12.75" customHeight="1">
      <c r="A144" s="164" t="s">
        <v>33</v>
      </c>
      <c r="B144" s="162">
        <v>44</v>
      </c>
      <c r="C144" s="162">
        <v>51</v>
      </c>
      <c r="D144" s="162">
        <v>74</v>
      </c>
      <c r="E144" s="162">
        <v>34</v>
      </c>
      <c r="F144" s="162">
        <v>1</v>
      </c>
      <c r="G144" s="162"/>
      <c r="H144" s="162">
        <v>103</v>
      </c>
      <c r="I144" s="162">
        <v>1</v>
      </c>
      <c r="J144" s="162">
        <v>1</v>
      </c>
      <c r="L144" s="162">
        <f>+(B144-C144)+(D144+E144+F144-H144-I144-J144)</f>
        <v>-3</v>
      </c>
      <c r="N144" s="162">
        <v>2609</v>
      </c>
      <c r="O144" s="163">
        <f>+P144-N144</f>
        <v>2619</v>
      </c>
      <c r="P144" s="162">
        <v>5228</v>
      </c>
      <c r="Q144" s="161"/>
    </row>
    <row r="145" spans="1:17" s="160" customFormat="1" ht="12.75" customHeight="1">
      <c r="A145" s="164" t="s">
        <v>32</v>
      </c>
      <c r="B145" s="162">
        <v>11</v>
      </c>
      <c r="C145" s="162">
        <v>34</v>
      </c>
      <c r="D145" s="162">
        <v>14</v>
      </c>
      <c r="E145" s="162">
        <v>14</v>
      </c>
      <c r="F145" s="162">
        <v>0</v>
      </c>
      <c r="G145" s="162"/>
      <c r="H145" s="162">
        <v>18</v>
      </c>
      <c r="I145" s="162">
        <v>3</v>
      </c>
      <c r="J145" s="162">
        <v>0</v>
      </c>
      <c r="L145" s="162">
        <f>+(B145-C145)+(D145+E145+F145-H145-I145-J145)</f>
        <v>-16</v>
      </c>
      <c r="N145" s="162">
        <v>799</v>
      </c>
      <c r="O145" s="163">
        <f>+P145-N145</f>
        <v>876</v>
      </c>
      <c r="P145" s="162">
        <v>1675</v>
      </c>
      <c r="Q145" s="161"/>
    </row>
    <row r="146" spans="1:17" s="157" customFormat="1" ht="12.75" customHeight="1">
      <c r="A146" s="159" t="s">
        <v>19</v>
      </c>
      <c r="B146" s="133">
        <f>SUM(B115:B145)</f>
        <v>1654</v>
      </c>
      <c r="C146" s="133">
        <f>SUM(C115:C145)</f>
        <v>1779</v>
      </c>
      <c r="D146" s="133">
        <f>SUM(D115:D145)</f>
        <v>2002</v>
      </c>
      <c r="E146" s="133">
        <f>SUM(E115:E145)</f>
        <v>1044</v>
      </c>
      <c r="F146" s="133">
        <f>SUM(F115:F145)</f>
        <v>41</v>
      </c>
      <c r="G146" s="133"/>
      <c r="H146" s="133">
        <f>SUM(H115:H145)</f>
        <v>2881</v>
      </c>
      <c r="I146" s="133">
        <f>SUM(I115:I145)</f>
        <v>208</v>
      </c>
      <c r="J146" s="133">
        <f>SUM(J115:J145)</f>
        <v>73</v>
      </c>
      <c r="L146" s="133">
        <f>SUM(L115:L145)</f>
        <v>-200</v>
      </c>
      <c r="N146" s="133">
        <f>SUM(N115:N145)</f>
        <v>99870</v>
      </c>
      <c r="O146" s="158">
        <f>SUM(O115:O145)</f>
        <v>103700</v>
      </c>
      <c r="P146" s="133">
        <f>SUM(P115:P145)</f>
        <v>203570</v>
      </c>
      <c r="Q146" s="137"/>
    </row>
    <row r="147" spans="1:16" s="2" customFormat="1" ht="12.75" customHeight="1">
      <c r="A147" s="5" t="s">
        <v>203</v>
      </c>
      <c r="B147" s="5"/>
      <c r="C147" s="5"/>
      <c r="D147" s="5"/>
      <c r="E147" s="5"/>
      <c r="F147" s="5"/>
      <c r="G147" s="5"/>
      <c r="H147" s="5"/>
      <c r="I147" s="156"/>
      <c r="J147" s="156"/>
      <c r="K147" s="155"/>
      <c r="L147" s="155"/>
      <c r="M147" s="155"/>
      <c r="N147" s="155"/>
      <c r="O147" s="155"/>
      <c r="P147" s="155"/>
    </row>
  </sheetData>
  <sheetProtection/>
  <mergeCells count="29">
    <mergeCell ref="N50:P50"/>
    <mergeCell ref="A1:P1"/>
    <mergeCell ref="A2:A3"/>
    <mergeCell ref="B2:B3"/>
    <mergeCell ref="C2:C3"/>
    <mergeCell ref="D2:F2"/>
    <mergeCell ref="H2:J2"/>
    <mergeCell ref="L2:L3"/>
    <mergeCell ref="N2:P2"/>
    <mergeCell ref="N100:P100"/>
    <mergeCell ref="A4:P4"/>
    <mergeCell ref="A48:H48"/>
    <mergeCell ref="A49:P49"/>
    <mergeCell ref="A50:A51"/>
    <mergeCell ref="B50:B51"/>
    <mergeCell ref="C50:C51"/>
    <mergeCell ref="D50:F50"/>
    <mergeCell ref="H50:J50"/>
    <mergeCell ref="L50:L51"/>
    <mergeCell ref="A114:P114"/>
    <mergeCell ref="A147:H147"/>
    <mergeCell ref="A98:H98"/>
    <mergeCell ref="A99:P99"/>
    <mergeCell ref="A100:A101"/>
    <mergeCell ref="B100:B101"/>
    <mergeCell ref="C100:C101"/>
    <mergeCell ref="D100:F100"/>
    <mergeCell ref="H100:J100"/>
    <mergeCell ref="L100:L10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  <rowBreaks count="2" manualBreakCount="2">
    <brk id="48" max="255" man="1"/>
    <brk id="98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1"/>
  <dimension ref="A1:P47"/>
  <sheetViews>
    <sheetView zoomScaleSheetLayoutView="100" zoomScalePageLayoutView="0" workbookViewId="0" topLeftCell="A1">
      <selection activeCell="I53" sqref="I53"/>
    </sheetView>
  </sheetViews>
  <sheetFormatPr defaultColWidth="9.140625" defaultRowHeight="15"/>
  <cols>
    <col min="1" max="1" width="15.8515625" style="1" customWidth="1"/>
    <col min="2" max="4" width="8.57421875" style="191" customWidth="1"/>
    <col min="5" max="5" width="0.5625" style="91" customWidth="1"/>
    <col min="6" max="10" width="8.57421875" style="190" customWidth="1"/>
    <col min="11" max="16384" width="9.140625" style="1" customWidth="1"/>
  </cols>
  <sheetData>
    <row r="1" spans="1:16" s="101" customFormat="1" ht="15.75" customHeight="1">
      <c r="A1" s="209" t="s">
        <v>223</v>
      </c>
      <c r="B1" s="209"/>
      <c r="C1" s="209"/>
      <c r="D1" s="209"/>
      <c r="E1" s="209"/>
      <c r="F1" s="209"/>
      <c r="G1" s="209"/>
      <c r="H1" s="209"/>
      <c r="I1" s="209"/>
      <c r="J1" s="209"/>
      <c r="K1" s="208"/>
      <c r="L1" s="208"/>
      <c r="M1" s="208"/>
      <c r="N1" s="208"/>
      <c r="O1" s="208"/>
      <c r="P1" s="208"/>
    </row>
    <row r="2" spans="1:10" ht="12.75">
      <c r="A2" s="207" t="s">
        <v>222</v>
      </c>
      <c r="B2" s="99" t="s">
        <v>22</v>
      </c>
      <c r="C2" s="99"/>
      <c r="D2" s="99"/>
      <c r="E2" s="206"/>
      <c r="F2" s="205" t="s">
        <v>21</v>
      </c>
      <c r="G2" s="205"/>
      <c r="H2" s="205"/>
      <c r="I2" s="205"/>
      <c r="J2" s="205"/>
    </row>
    <row r="3" spans="1:10" s="201" customFormat="1" ht="25.5" customHeight="1">
      <c r="A3" s="204"/>
      <c r="B3" s="203" t="s">
        <v>221</v>
      </c>
      <c r="C3" s="203" t="s">
        <v>19</v>
      </c>
      <c r="D3" s="203" t="s">
        <v>18</v>
      </c>
      <c r="E3" s="203"/>
      <c r="F3" s="203" t="s">
        <v>221</v>
      </c>
      <c r="G3" s="203" t="s">
        <v>19</v>
      </c>
      <c r="H3" s="202" t="s">
        <v>18</v>
      </c>
      <c r="I3" s="202" t="s">
        <v>27</v>
      </c>
      <c r="J3" s="202" t="s">
        <v>16</v>
      </c>
    </row>
    <row r="4" spans="1:10" ht="15.75" customHeight="1">
      <c r="A4" s="92">
        <v>2007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2.75">
      <c r="A5" s="1" t="s">
        <v>220</v>
      </c>
      <c r="B5" s="191">
        <v>2</v>
      </c>
      <c r="C5" s="191">
        <v>1</v>
      </c>
      <c r="D5" s="191">
        <v>3</v>
      </c>
      <c r="F5" s="190">
        <v>2</v>
      </c>
      <c r="G5" s="190">
        <v>3.225806451612903</v>
      </c>
      <c r="H5" s="190">
        <v>2.2900763358778624</v>
      </c>
      <c r="I5" s="190">
        <v>5.553382870551427</v>
      </c>
      <c r="J5" s="190">
        <v>10.257992840390076</v>
      </c>
    </row>
    <row r="6" spans="1:10" ht="12.75">
      <c r="A6" s="1" t="s">
        <v>219</v>
      </c>
      <c r="B6" s="191">
        <v>17</v>
      </c>
      <c r="C6" s="191">
        <v>3</v>
      </c>
      <c r="D6" s="191">
        <v>20</v>
      </c>
      <c r="F6" s="190">
        <v>17</v>
      </c>
      <c r="G6" s="190">
        <v>9.67741935483871</v>
      </c>
      <c r="H6" s="190">
        <v>15.267175572519085</v>
      </c>
      <c r="I6" s="190">
        <v>12.983965584669535</v>
      </c>
      <c r="J6" s="190">
        <v>13.76373287248488</v>
      </c>
    </row>
    <row r="7" spans="1:10" ht="12.75">
      <c r="A7" s="1" t="s">
        <v>218</v>
      </c>
      <c r="B7" s="191">
        <v>29</v>
      </c>
      <c r="C7" s="191">
        <v>7</v>
      </c>
      <c r="D7" s="191">
        <v>36</v>
      </c>
      <c r="F7" s="190">
        <v>29</v>
      </c>
      <c r="G7" s="190">
        <v>22.58064516129032</v>
      </c>
      <c r="H7" s="190">
        <v>27.480916030534353</v>
      </c>
      <c r="I7" s="190">
        <v>21.93977317168557</v>
      </c>
      <c r="J7" s="190">
        <v>19.96049870386372</v>
      </c>
    </row>
    <row r="8" spans="1:10" ht="12.75">
      <c r="A8" s="1" t="s">
        <v>217</v>
      </c>
      <c r="B8" s="191">
        <v>14</v>
      </c>
      <c r="C8" s="191">
        <v>5</v>
      </c>
      <c r="D8" s="191">
        <v>19</v>
      </c>
      <c r="F8" s="190">
        <v>14</v>
      </c>
      <c r="G8" s="190">
        <v>16.129032258064516</v>
      </c>
      <c r="H8" s="190">
        <v>14.50381679389313</v>
      </c>
      <c r="I8" s="190">
        <v>13.062182244818146</v>
      </c>
      <c r="J8" s="190">
        <v>12.455252437970621</v>
      </c>
    </row>
    <row r="9" spans="1:10" ht="12.75">
      <c r="A9" s="1" t="s">
        <v>216</v>
      </c>
      <c r="B9" s="191">
        <v>12</v>
      </c>
      <c r="C9" s="191" t="s">
        <v>186</v>
      </c>
      <c r="D9" s="191">
        <v>12</v>
      </c>
      <c r="F9" s="190">
        <v>12</v>
      </c>
      <c r="G9" s="190" t="s">
        <v>186</v>
      </c>
      <c r="H9" s="190">
        <v>9.16030534351145</v>
      </c>
      <c r="I9" s="190">
        <v>8.52561595619867</v>
      </c>
      <c r="J9" s="190">
        <v>8.332304653746451</v>
      </c>
    </row>
    <row r="10" spans="1:10" ht="12.75">
      <c r="A10" s="1" t="s">
        <v>215</v>
      </c>
      <c r="B10" s="191">
        <v>7</v>
      </c>
      <c r="C10" s="191">
        <v>1</v>
      </c>
      <c r="D10" s="191">
        <v>8</v>
      </c>
      <c r="F10" s="190">
        <v>7</v>
      </c>
      <c r="G10" s="190">
        <v>3.225806451612903</v>
      </c>
      <c r="H10" s="190">
        <v>6.106870229007633</v>
      </c>
      <c r="I10" s="190">
        <v>5.475166210402816</v>
      </c>
      <c r="J10" s="190">
        <v>5.8511294901863975</v>
      </c>
    </row>
    <row r="11" spans="1:10" ht="12.75">
      <c r="A11" s="1" t="s">
        <v>214</v>
      </c>
      <c r="B11" s="191">
        <v>12</v>
      </c>
      <c r="C11" s="191">
        <v>9</v>
      </c>
      <c r="D11" s="191">
        <v>21</v>
      </c>
      <c r="F11" s="190">
        <v>12</v>
      </c>
      <c r="G11" s="190">
        <v>29.03225806451613</v>
      </c>
      <c r="H11" s="190">
        <v>16.030534351145036</v>
      </c>
      <c r="I11" s="190">
        <v>14.90027375831052</v>
      </c>
      <c r="J11" s="190">
        <v>14.8129860511048</v>
      </c>
    </row>
    <row r="12" spans="1:10" ht="12.75">
      <c r="A12" s="1" t="s">
        <v>213</v>
      </c>
      <c r="B12" s="191">
        <v>5</v>
      </c>
      <c r="C12" s="191">
        <v>2</v>
      </c>
      <c r="D12" s="191">
        <v>7</v>
      </c>
      <c r="F12" s="190">
        <v>5</v>
      </c>
      <c r="G12" s="190">
        <v>6.451612903225806</v>
      </c>
      <c r="H12" s="190">
        <v>5.343511450381679</v>
      </c>
      <c r="I12" s="190">
        <v>6.491982792334768</v>
      </c>
      <c r="J12" s="190">
        <v>5.801752870016048</v>
      </c>
    </row>
    <row r="13" spans="1:10" ht="12.75">
      <c r="A13" s="1" t="s">
        <v>212</v>
      </c>
      <c r="B13" s="191">
        <v>1</v>
      </c>
      <c r="C13" s="191">
        <v>2</v>
      </c>
      <c r="D13" s="191">
        <v>3</v>
      </c>
      <c r="F13" s="190">
        <v>1</v>
      </c>
      <c r="G13" s="190">
        <v>6.451612903225806</v>
      </c>
      <c r="H13" s="190">
        <v>2.2900763358778624</v>
      </c>
      <c r="I13" s="190">
        <v>2.698474775127102</v>
      </c>
      <c r="J13" s="190">
        <v>2.542895938772991</v>
      </c>
    </row>
    <row r="14" spans="1:10" ht="12.75">
      <c r="A14" s="1" t="s">
        <v>211</v>
      </c>
      <c r="B14" s="191" t="s">
        <v>186</v>
      </c>
      <c r="C14" s="191" t="s">
        <v>186</v>
      </c>
      <c r="D14" s="191" t="s">
        <v>186</v>
      </c>
      <c r="F14" s="190" t="s">
        <v>186</v>
      </c>
      <c r="G14" s="190" t="s">
        <v>186</v>
      </c>
      <c r="H14" s="190" t="s">
        <v>186</v>
      </c>
      <c r="I14" s="190">
        <v>5.788032850997262</v>
      </c>
      <c r="J14" s="190">
        <v>4.406863350203678</v>
      </c>
    </row>
    <row r="15" spans="1:10" ht="12.75">
      <c r="A15" s="1" t="s">
        <v>210</v>
      </c>
      <c r="B15" s="191">
        <v>1</v>
      </c>
      <c r="C15" s="191">
        <v>1</v>
      </c>
      <c r="D15" s="191">
        <v>2</v>
      </c>
      <c r="F15" s="190">
        <v>1</v>
      </c>
      <c r="G15" s="190">
        <v>3.225806451612903</v>
      </c>
      <c r="H15" s="190">
        <v>1.5267175572519083</v>
      </c>
      <c r="I15" s="190">
        <v>1.6816581931951506</v>
      </c>
      <c r="J15" s="190">
        <v>0.9751882483643994</v>
      </c>
    </row>
    <row r="16" spans="1:10" ht="12.75">
      <c r="A16" s="1" t="s">
        <v>209</v>
      </c>
      <c r="B16" s="191" t="s">
        <v>186</v>
      </c>
      <c r="C16" s="191" t="s">
        <v>186</v>
      </c>
      <c r="D16" s="191" t="s">
        <v>186</v>
      </c>
      <c r="F16" s="190" t="s">
        <v>186</v>
      </c>
      <c r="G16" s="190" t="s">
        <v>186</v>
      </c>
      <c r="H16" s="190" t="s">
        <v>186</v>
      </c>
      <c r="I16" s="190">
        <v>0.899491591709034</v>
      </c>
      <c r="J16" s="190">
        <v>0.8394025428959389</v>
      </c>
    </row>
    <row r="17" spans="1:10" s="3" customFormat="1" ht="12.75">
      <c r="A17" s="3" t="s">
        <v>208</v>
      </c>
      <c r="B17" s="200">
        <v>100</v>
      </c>
      <c r="C17" s="200">
        <v>31</v>
      </c>
      <c r="D17" s="200">
        <v>131</v>
      </c>
      <c r="E17" s="95"/>
      <c r="F17" s="199">
        <v>100</v>
      </c>
      <c r="G17" s="199">
        <v>100</v>
      </c>
      <c r="H17" s="199">
        <v>100</v>
      </c>
      <c r="I17" s="199">
        <v>100</v>
      </c>
      <c r="J17" s="199">
        <v>100</v>
      </c>
    </row>
    <row r="18" spans="1:10" ht="15.75" customHeight="1">
      <c r="A18" s="92">
        <v>2008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1" t="s">
        <v>220</v>
      </c>
      <c r="B19" s="191">
        <v>2</v>
      </c>
      <c r="C19" s="191">
        <v>1</v>
      </c>
      <c r="D19" s="191">
        <v>3</v>
      </c>
      <c r="F19" s="190">
        <v>2</v>
      </c>
      <c r="G19" s="190">
        <v>3.225806451612903</v>
      </c>
      <c r="H19" s="190">
        <v>2.2900763358778624</v>
      </c>
      <c r="I19" s="190">
        <v>5.592491200625734</v>
      </c>
      <c r="J19" s="190">
        <v>10.196272065177139</v>
      </c>
    </row>
    <row r="20" spans="1:10" ht="12.75">
      <c r="A20" s="1" t="s">
        <v>219</v>
      </c>
      <c r="B20" s="191">
        <v>17</v>
      </c>
      <c r="C20" s="191">
        <v>3</v>
      </c>
      <c r="D20" s="191">
        <v>20</v>
      </c>
      <c r="F20" s="190">
        <v>17</v>
      </c>
      <c r="G20" s="190">
        <v>9.67741935483871</v>
      </c>
      <c r="H20" s="190">
        <v>15.267175572519085</v>
      </c>
      <c r="I20" s="190">
        <v>12.983965584669535</v>
      </c>
      <c r="J20" s="190">
        <v>13.726700407357118</v>
      </c>
    </row>
    <row r="21" spans="1:10" ht="12.75">
      <c r="A21" s="1" t="s">
        <v>218</v>
      </c>
      <c r="B21" s="191">
        <v>29</v>
      </c>
      <c r="C21" s="191">
        <v>7</v>
      </c>
      <c r="D21" s="191">
        <v>36</v>
      </c>
      <c r="F21" s="190">
        <v>29</v>
      </c>
      <c r="G21" s="190">
        <v>22.58064516129032</v>
      </c>
      <c r="H21" s="190">
        <v>27.480916030534353</v>
      </c>
      <c r="I21" s="190">
        <v>21.900664841611263</v>
      </c>
      <c r="J21" s="190">
        <v>19.787680533267498</v>
      </c>
    </row>
    <row r="22" spans="1:10" ht="12.75">
      <c r="A22" s="1" t="s">
        <v>217</v>
      </c>
      <c r="B22" s="191">
        <v>14</v>
      </c>
      <c r="C22" s="191">
        <v>4</v>
      </c>
      <c r="D22" s="191">
        <v>18</v>
      </c>
      <c r="F22" s="190">
        <v>14</v>
      </c>
      <c r="G22" s="190">
        <v>12.903225806451612</v>
      </c>
      <c r="H22" s="190">
        <v>13.740458015267176</v>
      </c>
      <c r="I22" s="190">
        <v>13.02307391474384</v>
      </c>
      <c r="J22" s="190">
        <v>12.41821997284286</v>
      </c>
    </row>
    <row r="23" spans="1:10" ht="12.75">
      <c r="A23" s="1" t="s">
        <v>216</v>
      </c>
      <c r="B23" s="191">
        <v>12</v>
      </c>
      <c r="C23" s="191">
        <v>1</v>
      </c>
      <c r="D23" s="191">
        <v>13</v>
      </c>
      <c r="F23" s="190">
        <v>12</v>
      </c>
      <c r="G23" s="190">
        <v>3.225806451612903</v>
      </c>
      <c r="H23" s="190">
        <v>9.923664122137405</v>
      </c>
      <c r="I23" s="190">
        <v>8.52561595619867</v>
      </c>
      <c r="J23" s="190">
        <v>8.418713739044563</v>
      </c>
    </row>
    <row r="24" spans="1:10" ht="12.75">
      <c r="A24" s="1" t="s">
        <v>215</v>
      </c>
      <c r="B24" s="191">
        <v>7</v>
      </c>
      <c r="C24" s="191">
        <v>2</v>
      </c>
      <c r="D24" s="191">
        <v>9</v>
      </c>
      <c r="F24" s="190">
        <v>7</v>
      </c>
      <c r="G24" s="190">
        <v>6.451612903225806</v>
      </c>
      <c r="H24" s="190">
        <v>6.870229007633588</v>
      </c>
      <c r="I24" s="190">
        <v>5.631599530700039</v>
      </c>
      <c r="J24" s="190">
        <v>5.925194420441921</v>
      </c>
    </row>
    <row r="25" spans="1:10" ht="12.75">
      <c r="A25" s="1" t="s">
        <v>214</v>
      </c>
      <c r="B25" s="191">
        <v>12</v>
      </c>
      <c r="C25" s="191">
        <v>8</v>
      </c>
      <c r="D25" s="191">
        <v>20</v>
      </c>
      <c r="F25" s="190">
        <v>12</v>
      </c>
      <c r="G25" s="190">
        <v>25.806451612903224</v>
      </c>
      <c r="H25" s="190">
        <v>15.267175572519085</v>
      </c>
      <c r="I25" s="190">
        <v>14.665623777864687</v>
      </c>
      <c r="J25" s="190">
        <v>14.751265275891864</v>
      </c>
    </row>
    <row r="26" spans="1:10" ht="12.75">
      <c r="A26" s="1" t="s">
        <v>213</v>
      </c>
      <c r="B26" s="191">
        <v>5</v>
      </c>
      <c r="C26" s="191">
        <v>2</v>
      </c>
      <c r="D26" s="191">
        <v>7</v>
      </c>
      <c r="F26" s="190">
        <v>5</v>
      </c>
      <c r="G26" s="190">
        <v>6.451612903225806</v>
      </c>
      <c r="H26" s="190">
        <v>5.343511450381679</v>
      </c>
      <c r="I26" s="190">
        <v>6.531091122409073</v>
      </c>
      <c r="J26" s="190">
        <v>5.777064559930873</v>
      </c>
    </row>
    <row r="27" spans="1:10" ht="12.75">
      <c r="A27" s="1" t="s">
        <v>212</v>
      </c>
      <c r="B27" s="191">
        <v>1</v>
      </c>
      <c r="C27" s="191">
        <v>2</v>
      </c>
      <c r="D27" s="191">
        <v>3</v>
      </c>
      <c r="F27" s="190">
        <v>1</v>
      </c>
      <c r="G27" s="190">
        <v>6.451612903225806</v>
      </c>
      <c r="H27" s="190">
        <v>2.2900763358778624</v>
      </c>
      <c r="I27" s="190">
        <v>2.7766914352757137</v>
      </c>
      <c r="J27" s="190">
        <v>2.7033699543266265</v>
      </c>
    </row>
    <row r="28" spans="1:10" ht="12.75">
      <c r="A28" s="1" t="s">
        <v>211</v>
      </c>
      <c r="B28" s="191" t="s">
        <v>186</v>
      </c>
      <c r="C28" s="191" t="s">
        <v>186</v>
      </c>
      <c r="D28" s="191" t="s">
        <v>186</v>
      </c>
      <c r="F28" s="190" t="s">
        <v>186</v>
      </c>
      <c r="G28" s="190" t="s">
        <v>186</v>
      </c>
      <c r="H28" s="190" t="s">
        <v>186</v>
      </c>
      <c r="I28" s="190">
        <v>5.788032850997262</v>
      </c>
      <c r="J28" s="190">
        <v>4.456239970374027</v>
      </c>
    </row>
    <row r="29" spans="1:10" ht="12.75">
      <c r="A29" s="1" t="s">
        <v>210</v>
      </c>
      <c r="B29" s="191">
        <v>1</v>
      </c>
      <c r="C29" s="191">
        <v>1</v>
      </c>
      <c r="D29" s="191">
        <v>2</v>
      </c>
      <c r="F29" s="190">
        <v>1</v>
      </c>
      <c r="G29" s="190">
        <v>3.225806451612903</v>
      </c>
      <c r="H29" s="190">
        <v>1.5267175572519083</v>
      </c>
      <c r="I29" s="190">
        <v>1.6816581931951506</v>
      </c>
      <c r="J29" s="190">
        <v>0.9875324034069868</v>
      </c>
    </row>
    <row r="30" spans="1:10" ht="12.75">
      <c r="A30" s="1" t="s">
        <v>209</v>
      </c>
      <c r="B30" s="191" t="s">
        <v>186</v>
      </c>
      <c r="C30" s="191" t="s">
        <v>186</v>
      </c>
      <c r="D30" s="191" t="s">
        <v>186</v>
      </c>
      <c r="F30" s="190" t="s">
        <v>186</v>
      </c>
      <c r="G30" s="190" t="s">
        <v>186</v>
      </c>
      <c r="H30" s="190" t="s">
        <v>186</v>
      </c>
      <c r="I30" s="190">
        <v>0.899491591709034</v>
      </c>
      <c r="J30" s="190">
        <v>0.8517466979385262</v>
      </c>
    </row>
    <row r="31" spans="1:10" s="3" customFormat="1" ht="12.75">
      <c r="A31" s="16" t="s">
        <v>208</v>
      </c>
      <c r="B31" s="198">
        <v>100</v>
      </c>
      <c r="C31" s="198">
        <v>31</v>
      </c>
      <c r="D31" s="198">
        <v>131</v>
      </c>
      <c r="E31" s="93"/>
      <c r="F31" s="197">
        <v>100</v>
      </c>
      <c r="G31" s="197">
        <v>100</v>
      </c>
      <c r="H31" s="197">
        <v>100</v>
      </c>
      <c r="I31" s="197">
        <v>100</v>
      </c>
      <c r="J31" s="197">
        <v>100</v>
      </c>
    </row>
    <row r="32" spans="1:10" s="196" customFormat="1" ht="12.75">
      <c r="A32" s="92">
        <v>2009</v>
      </c>
      <c r="B32" s="92"/>
      <c r="C32" s="92"/>
      <c r="D32" s="92"/>
      <c r="E32" s="92"/>
      <c r="F32" s="92"/>
      <c r="G32" s="92"/>
      <c r="H32" s="92"/>
      <c r="I32" s="92"/>
      <c r="J32" s="92"/>
    </row>
    <row r="33" spans="1:10" s="2" customFormat="1" ht="12.75" customHeight="1">
      <c r="A33" s="1" t="s">
        <v>220</v>
      </c>
      <c r="B33" s="191">
        <v>2</v>
      </c>
      <c r="C33" s="191">
        <v>1</v>
      </c>
      <c r="D33" s="191">
        <v>3</v>
      </c>
      <c r="E33" s="91"/>
      <c r="F33" s="190">
        <v>2</v>
      </c>
      <c r="G33" s="190">
        <v>3.225806451612903</v>
      </c>
      <c r="H33" s="190">
        <v>2.2900763358778624</v>
      </c>
      <c r="I33" s="190">
        <v>5.788032850997262</v>
      </c>
      <c r="J33" s="190">
        <v>10.271604938271604</v>
      </c>
    </row>
    <row r="34" spans="1:10" ht="12.75">
      <c r="A34" s="1" t="s">
        <v>219</v>
      </c>
      <c r="B34" s="191">
        <v>17</v>
      </c>
      <c r="C34" s="191">
        <v>3</v>
      </c>
      <c r="D34" s="191">
        <v>20</v>
      </c>
      <c r="F34" s="190">
        <v>17</v>
      </c>
      <c r="G34" s="190">
        <v>9.67741935483871</v>
      </c>
      <c r="H34" s="190">
        <v>15.267175572519085</v>
      </c>
      <c r="I34" s="190">
        <v>13.179507235041063</v>
      </c>
      <c r="J34" s="190">
        <v>13.728395061728396</v>
      </c>
    </row>
    <row r="35" spans="1:10" ht="12.75">
      <c r="A35" s="1" t="s">
        <v>218</v>
      </c>
      <c r="B35" s="191">
        <v>29</v>
      </c>
      <c r="C35" s="191">
        <v>7</v>
      </c>
      <c r="D35" s="191">
        <v>36</v>
      </c>
      <c r="F35" s="190">
        <v>29</v>
      </c>
      <c r="G35" s="190">
        <v>22.58064516129032</v>
      </c>
      <c r="H35" s="190">
        <v>27.480916030534353</v>
      </c>
      <c r="I35" s="190">
        <v>21.74423152131404</v>
      </c>
      <c r="J35" s="190">
        <v>19.71604938271605</v>
      </c>
    </row>
    <row r="36" spans="1:10" ht="12.75">
      <c r="A36" s="1" t="s">
        <v>217</v>
      </c>
      <c r="B36" s="191">
        <v>14</v>
      </c>
      <c r="C36" s="191">
        <v>4</v>
      </c>
      <c r="D36" s="191">
        <v>18</v>
      </c>
      <c r="F36" s="190">
        <v>14</v>
      </c>
      <c r="G36" s="190">
        <v>12.903225806451612</v>
      </c>
      <c r="H36" s="190">
        <v>13.740458015267176</v>
      </c>
      <c r="I36" s="190">
        <v>12.788423934298004</v>
      </c>
      <c r="J36" s="190">
        <v>12.320987654320987</v>
      </c>
    </row>
    <row r="37" spans="1:10" ht="12.75">
      <c r="A37" s="1" t="s">
        <v>216</v>
      </c>
      <c r="B37" s="191">
        <v>12</v>
      </c>
      <c r="C37" s="191">
        <v>1</v>
      </c>
      <c r="D37" s="191">
        <v>13</v>
      </c>
      <c r="F37" s="190">
        <v>12</v>
      </c>
      <c r="G37" s="190">
        <v>3.225806451612903</v>
      </c>
      <c r="H37" s="190">
        <v>9.923664122137405</v>
      </c>
      <c r="I37" s="190">
        <v>8.564724286272977</v>
      </c>
      <c r="J37" s="190">
        <v>8.358024691358025</v>
      </c>
    </row>
    <row r="38" spans="1:10" ht="12.75">
      <c r="A38" s="1" t="s">
        <v>215</v>
      </c>
      <c r="B38" s="191">
        <v>7</v>
      </c>
      <c r="C38" s="191">
        <v>2</v>
      </c>
      <c r="D38" s="191">
        <v>9</v>
      </c>
      <c r="F38" s="190">
        <v>7</v>
      </c>
      <c r="G38" s="190">
        <v>6.451612903225806</v>
      </c>
      <c r="H38" s="190">
        <v>6.870229007633588</v>
      </c>
      <c r="I38" s="190">
        <v>5.592491200625734</v>
      </c>
      <c r="J38" s="190">
        <v>5.9753086419753085</v>
      </c>
    </row>
    <row r="39" spans="1:10" ht="12.75">
      <c r="A39" s="1" t="s">
        <v>214</v>
      </c>
      <c r="B39" s="191">
        <v>12</v>
      </c>
      <c r="C39" s="191">
        <v>8</v>
      </c>
      <c r="D39" s="191">
        <v>20</v>
      </c>
      <c r="F39" s="190">
        <v>12</v>
      </c>
      <c r="G39" s="190">
        <v>25.806451612903224</v>
      </c>
      <c r="H39" s="190">
        <v>15.267175572519085</v>
      </c>
      <c r="I39" s="190">
        <v>14.626515447790378</v>
      </c>
      <c r="J39" s="190">
        <v>14.74074074074074</v>
      </c>
    </row>
    <row r="40" spans="1:10" ht="12.75">
      <c r="A40" s="1" t="s">
        <v>213</v>
      </c>
      <c r="B40" s="191">
        <v>5</v>
      </c>
      <c r="C40" s="191">
        <v>2</v>
      </c>
      <c r="D40" s="191">
        <v>7</v>
      </c>
      <c r="F40" s="190">
        <v>5</v>
      </c>
      <c r="G40" s="190">
        <v>6.451612903225806</v>
      </c>
      <c r="H40" s="190">
        <v>5.343511450381679</v>
      </c>
      <c r="I40" s="190">
        <v>6.609307782557685</v>
      </c>
      <c r="J40" s="190">
        <v>5.8765432098765435</v>
      </c>
    </row>
    <row r="41" spans="1:10" ht="12.75">
      <c r="A41" s="1" t="s">
        <v>212</v>
      </c>
      <c r="B41" s="191">
        <v>1</v>
      </c>
      <c r="C41" s="191">
        <v>2</v>
      </c>
      <c r="D41" s="191">
        <v>3</v>
      </c>
      <c r="F41" s="190">
        <v>1</v>
      </c>
      <c r="G41" s="190">
        <v>6.451612903225806</v>
      </c>
      <c r="H41" s="190">
        <v>2.2900763358778624</v>
      </c>
      <c r="I41" s="190">
        <v>2.698474775127102</v>
      </c>
      <c r="J41" s="190">
        <v>2.6419753086419755</v>
      </c>
    </row>
    <row r="42" spans="1:10" ht="12.75">
      <c r="A42" s="1" t="s">
        <v>211</v>
      </c>
      <c r="B42" s="191" t="s">
        <v>186</v>
      </c>
      <c r="C42" s="191" t="s">
        <v>186</v>
      </c>
      <c r="D42" s="191" t="s">
        <v>186</v>
      </c>
      <c r="F42" s="190" t="s">
        <v>186</v>
      </c>
      <c r="G42" s="190" t="s">
        <v>186</v>
      </c>
      <c r="H42" s="190" t="s">
        <v>186</v>
      </c>
      <c r="I42" s="190">
        <v>5.788032850997262</v>
      </c>
      <c r="J42" s="190">
        <v>4.530864197530864</v>
      </c>
    </row>
    <row r="43" spans="1:10" ht="12.75">
      <c r="A43" s="1" t="s">
        <v>210</v>
      </c>
      <c r="B43" s="191">
        <v>1</v>
      </c>
      <c r="C43" s="191">
        <v>1</v>
      </c>
      <c r="D43" s="191">
        <v>2</v>
      </c>
      <c r="F43" s="190">
        <v>1</v>
      </c>
      <c r="G43" s="190">
        <v>3.225806451612903</v>
      </c>
      <c r="H43" s="190">
        <v>1.5267175572519083</v>
      </c>
      <c r="I43" s="190">
        <v>1.759874853343762</v>
      </c>
      <c r="J43" s="190">
        <v>0.9876543209876543</v>
      </c>
    </row>
    <row r="44" spans="1:10" ht="12.75">
      <c r="A44" s="1" t="s">
        <v>209</v>
      </c>
      <c r="B44" s="191" t="s">
        <v>186</v>
      </c>
      <c r="C44" s="191" t="s">
        <v>186</v>
      </c>
      <c r="D44" s="191" t="s">
        <v>186</v>
      </c>
      <c r="F44" s="190" t="s">
        <v>186</v>
      </c>
      <c r="G44" s="190" t="s">
        <v>186</v>
      </c>
      <c r="H44" s="190" t="s">
        <v>186</v>
      </c>
      <c r="I44" s="190">
        <v>0.8603832616347282</v>
      </c>
      <c r="J44" s="190">
        <v>0.8518518518518519</v>
      </c>
    </row>
    <row r="45" spans="1:10" ht="12.75">
      <c r="A45" s="7" t="s">
        <v>208</v>
      </c>
      <c r="B45" s="195">
        <v>100</v>
      </c>
      <c r="C45" s="195">
        <v>31</v>
      </c>
      <c r="D45" s="195">
        <v>131</v>
      </c>
      <c r="E45" s="194"/>
      <c r="F45" s="193">
        <v>100</v>
      </c>
      <c r="G45" s="193">
        <v>100</v>
      </c>
      <c r="H45" s="193">
        <v>100</v>
      </c>
      <c r="I45" s="193">
        <v>100</v>
      </c>
      <c r="J45" s="193">
        <v>100</v>
      </c>
    </row>
    <row r="46" spans="1:10" ht="12.75">
      <c r="A46" s="5" t="s">
        <v>0</v>
      </c>
      <c r="B46" s="5"/>
      <c r="C46" s="5"/>
      <c r="D46" s="5"/>
      <c r="E46" s="5"/>
      <c r="F46" s="5"/>
      <c r="G46" s="5"/>
      <c r="H46" s="5"/>
      <c r="I46" s="4"/>
      <c r="J46" s="4"/>
    </row>
    <row r="47" spans="1:10" ht="12.75">
      <c r="A47" s="192"/>
      <c r="B47" s="192"/>
      <c r="C47" s="192"/>
      <c r="D47" s="192"/>
      <c r="E47" s="192"/>
      <c r="F47" s="192"/>
      <c r="G47" s="192"/>
      <c r="H47" s="192"/>
      <c r="I47" s="4"/>
      <c r="J47" s="4"/>
    </row>
  </sheetData>
  <sheetProtection/>
  <mergeCells count="8">
    <mergeCell ref="A32:J32"/>
    <mergeCell ref="A46:H46"/>
    <mergeCell ref="A1:J1"/>
    <mergeCell ref="A2:A3"/>
    <mergeCell ref="B2:D2"/>
    <mergeCell ref="F2:J2"/>
    <mergeCell ref="A4:J4"/>
    <mergeCell ref="A18:J1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dcterms:created xsi:type="dcterms:W3CDTF">2011-01-28T15:55:30Z</dcterms:created>
  <dcterms:modified xsi:type="dcterms:W3CDTF">2011-01-28T15:56:28Z</dcterms:modified>
  <cp:category/>
  <cp:version/>
  <cp:contentType/>
  <cp:contentStatus/>
</cp:coreProperties>
</file>