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5480" windowHeight="8505" activeTab="0"/>
  </bookViews>
  <sheets>
    <sheet name="Indice" sheetId="1" r:id="rId1"/>
    <sheet name="Tav.11.1" sheetId="2" r:id="rId2"/>
    <sheet name="Tav.11.2" sheetId="3" r:id="rId3"/>
    <sheet name="Tav.11.3" sheetId="4" r:id="rId4"/>
    <sheet name="Tav.11.4" sheetId="5" r:id="rId5"/>
    <sheet name="Tav.11.5" sheetId="6" r:id="rId6"/>
    <sheet name="Tav.11.6 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rea">#REF!</definedName>
    <definedName name="_xlnm.Print_Area" localSheetId="1">'Tav.11.1'!$A$1:$J$13</definedName>
    <definedName name="_xlnm.Print_Area" localSheetId="2">'Tav.11.2'!$A$1:$J$8</definedName>
    <definedName name="_xlnm.Print_Area" localSheetId="3">'Tav.11.3'!$A$1:$K$9</definedName>
    <definedName name="_xlnm.Print_Area" localSheetId="4">'Tav.11.4'!$A$1:$K$12</definedName>
    <definedName name="_xlnm.Print_Area" localSheetId="5">'Tav.11.5'!$A$1:$J$13</definedName>
    <definedName name="_xlnm.Print_Area" localSheetId="6">'Tav.11.6 '!$A$1:$K$20</definedName>
    <definedName name="NAZ_RTIGIANI" localSheetId="4">#REF!</definedName>
    <definedName name="NAZ_RTIGIANI">#REF!</definedName>
    <definedName name="nazionale_111_1_2_3_4" localSheetId="4">#REF!</definedName>
    <definedName name="nazionale_111_1_2_3_4">#REF!</definedName>
    <definedName name="ppp">'[3]popolazione'!$B$2:$N$104</definedName>
    <definedName name="yyy">'[3]popolazione'!$B$2:$N$104</definedName>
  </definedNames>
  <calcPr fullCalcOnLoad="1"/>
</workbook>
</file>

<file path=xl/sharedStrings.xml><?xml version="1.0" encoding="utf-8"?>
<sst xmlns="http://schemas.openxmlformats.org/spreadsheetml/2006/main" count="93" uniqueCount="56">
  <si>
    <t>(b) Point of sale</t>
  </si>
  <si>
    <t>(a) Automated teller machines</t>
  </si>
  <si>
    <t>Fonte: Banca d'Italia</t>
  </si>
  <si>
    <t>ATM (a)</t>
  </si>
  <si>
    <t>Comuni serviti da banche</t>
  </si>
  <si>
    <t>Sportelli operativi</t>
  </si>
  <si>
    <t>Banche in attività</t>
  </si>
  <si>
    <t>Basilicata</t>
  </si>
  <si>
    <t>Prov. Matera</t>
  </si>
  <si>
    <t>Prov. Potenza</t>
  </si>
  <si>
    <t>Totale depositi</t>
  </si>
  <si>
    <t>Altri soggetti</t>
  </si>
  <si>
    <t>Famiglie produttrici</t>
  </si>
  <si>
    <t>Società e quasi società non finanziarie</t>
  </si>
  <si>
    <t>Famiglie consumatrici</t>
  </si>
  <si>
    <t>CLIENTELA</t>
  </si>
  <si>
    <t>Totale prestiti</t>
  </si>
  <si>
    <t xml:space="preserve">Totale prestiti oltre il breve </t>
  </si>
  <si>
    <t>Altri investimenti</t>
  </si>
  <si>
    <t>Altri nvestimenti imprese</t>
  </si>
  <si>
    <t>Macchinari e attrezzature</t>
  </si>
  <si>
    <t xml:space="preserve">Acquisto beni durevoli famiglie </t>
  </si>
  <si>
    <t>Acquisto di altri immobili</t>
  </si>
  <si>
    <t>Acquisto di abitazioni</t>
  </si>
  <si>
    <t>Costruzioni e genio civile</t>
  </si>
  <si>
    <t>Numero affidati</t>
  </si>
  <si>
    <t xml:space="preserve">  famiglie</t>
  </si>
  <si>
    <t xml:space="preserve">  imprese</t>
  </si>
  <si>
    <t>di cui:</t>
  </si>
  <si>
    <r>
      <t xml:space="preserve">Sofferenze/impieghi </t>
    </r>
    <r>
      <rPr>
        <i/>
        <sz val="9.5"/>
        <rFont val="Garamond"/>
        <family val="1"/>
      </rPr>
      <t>(percentuale)</t>
    </r>
  </si>
  <si>
    <t>Sofferenze</t>
  </si>
  <si>
    <t>(a) Indice di Intensità del Mercato Immobiliare: numero di transazioni/stock di unità immobiliari (%)</t>
  </si>
  <si>
    <t>Indice IMI</t>
  </si>
  <si>
    <t>Numero di transazioni</t>
  </si>
  <si>
    <t>CAPANNONI INDUSTRIALI</t>
  </si>
  <si>
    <t>ESERCIZI COMMERCIALI</t>
  </si>
  <si>
    <t>UFFICI</t>
  </si>
  <si>
    <t>SETTORE NON RESIDENZIALE</t>
  </si>
  <si>
    <t>SETTORE RESIDENZIALE</t>
  </si>
  <si>
    <t>Imprese</t>
  </si>
  <si>
    <t>POS (b)</t>
  </si>
  <si>
    <r>
      <t>Fonte</t>
    </r>
    <r>
      <rPr>
        <sz val="9"/>
        <rFont val="Garamond"/>
        <family val="1"/>
      </rPr>
      <t>: Agenzia del Territorio</t>
    </r>
  </si>
  <si>
    <r>
      <t>Font</t>
    </r>
    <r>
      <rPr>
        <sz val="9"/>
        <rFont val="Garamond"/>
        <family val="1"/>
      </rPr>
      <t>e: Banca d'Italia</t>
    </r>
  </si>
  <si>
    <t>Indice</t>
  </si>
  <si>
    <t>Tavola 11.3 - Impieghi bancari (al lordo delle sofferenze) per tipologie di clientela. Anni 2011-2013  (consistenze a fine anno in milioni di euro correnti)</t>
  </si>
  <si>
    <t xml:space="preserve">Tavola 11.4 - Impieghi bancari oltre il breve termine per destinazione economica dell'investimento. Anni 2011-2013 (consistenze a fine anno in milioni di euro correnti) </t>
  </si>
  <si>
    <t xml:space="preserve">Tavola 11.5 - Sofferenze bancarie per tipologie di clientela e numero di affidati. Anni 2011-2013  (dati a fine anno in milioni di euro) </t>
  </si>
  <si>
    <t>Tavola 11.6 - Mercato immobiliare residenziale e non. Numero di transazioni di unità immobiliari e indice IMI Anni 2011-2013 (a)</t>
  </si>
  <si>
    <r>
      <t xml:space="preserve">Tavola 11.2 - Depositi bancari e postali per tipologie di clientela. Anni 2011-2013
                       </t>
    </r>
    <r>
      <rPr>
        <i/>
        <sz val="10"/>
        <rFont val="Garamond"/>
        <family val="1"/>
      </rPr>
      <t>(consistenze a fine anno in milioni di euro correnti)</t>
    </r>
  </si>
  <si>
    <r>
      <t xml:space="preserve">Tavola 11.1 - Struttura del sistema finanziario. Anni 2007, 2012 e 2013 </t>
    </r>
    <r>
      <rPr>
        <i/>
        <sz val="9.5"/>
        <rFont val="Garamond"/>
        <family val="1"/>
      </rPr>
      <t>(dati a fine anno, unità)</t>
    </r>
  </si>
  <si>
    <t>-</t>
  </si>
  <si>
    <t>di cui con sede in provincia/regione</t>
  </si>
  <si>
    <t>di cui di banche con sede in provincia/regione</t>
  </si>
  <si>
    <t xml:space="preserve">MAGAZZINI </t>
  </si>
  <si>
    <t>Tavola 11.1 - Struttura del sistema finanziario. Anni 2007, 2012 e 2013 (dati a fine anno, unità)</t>
  </si>
  <si>
    <t>Tavola 11.2 - Depositi bancari e postali per tipologie di clientela. Anni 2011-2013 (consistenze a fine anno in milioni di euro correnti)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</si>
</sst>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[$€]\ * #,##0.00_-;\-[$€]\ * #,##0.00_-;_-[$€]\ * &quot;-&quot;??_-;_-@_-"/>
    <numFmt numFmtId="166" formatCode="#,##0;\-\ #,##0;_-\ &quot;- &quot;"/>
    <numFmt numFmtId="167" formatCode="* #,##0;\-\ #,##0;_*\ &quot;-&quot;;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_ ;\-0.0\ "/>
    <numFmt numFmtId="172" formatCode="0.00_ ;\-0.00\ "/>
    <numFmt numFmtId="173" formatCode="#,##0.0_ ;\-#,##0.0\ "/>
    <numFmt numFmtId="174" formatCode="#,##0.00_ ;\-#,##0.00\ "/>
    <numFmt numFmtId="175" formatCode="#,##0.000_ ;\-#,##0.0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9.5"/>
      <name val="Garamond"/>
      <family val="1"/>
    </font>
    <font>
      <i/>
      <sz val="9.5"/>
      <name val="Garamond"/>
      <family val="1"/>
    </font>
    <font>
      <sz val="10"/>
      <name val="Garamond"/>
      <family val="1"/>
    </font>
    <font>
      <b/>
      <sz val="9.5"/>
      <name val="Garamond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 Narrow"/>
      <family val="2"/>
    </font>
    <font>
      <b/>
      <sz val="10"/>
      <name val="Garamond"/>
      <family val="1"/>
    </font>
    <font>
      <i/>
      <sz val="10"/>
      <name val="Garamond"/>
      <family val="1"/>
    </font>
    <font>
      <sz val="9.5"/>
      <name val="Tahoma"/>
      <family val="2"/>
    </font>
    <font>
      <sz val="9"/>
      <name val="Garamond"/>
      <family val="1"/>
    </font>
    <font>
      <i/>
      <sz val="9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9C86"/>
        <bgColor indexed="64"/>
      </patternFill>
    </fill>
    <fill>
      <patternFill patternType="solid">
        <fgColor rgb="FFECCDC2"/>
        <bgColor indexed="64"/>
      </patternFill>
    </fill>
    <fill>
      <patternFill patternType="solid">
        <fgColor rgb="FFB6583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5" fontId="2" fillId="0" borderId="0" applyFont="0" applyFill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28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166" fontId="2" fillId="0" borderId="0" applyFont="0" applyFill="0" applyBorder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7" fontId="10" fillId="0" borderId="0">
      <alignment/>
      <protection/>
    </xf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3" fontId="4" fillId="0" borderId="0" xfId="52" applyNumberFormat="1" applyFont="1">
      <alignment/>
      <protection/>
    </xf>
    <xf numFmtId="0" fontId="4" fillId="0" borderId="0" xfId="52" applyFont="1" applyFill="1">
      <alignment/>
      <protection/>
    </xf>
    <xf numFmtId="0" fontId="7" fillId="0" borderId="0" xfId="52" applyFont="1">
      <alignment/>
      <protection/>
    </xf>
    <xf numFmtId="164" fontId="4" fillId="0" borderId="0" xfId="52" applyNumberFormat="1" applyFont="1">
      <alignment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Alignment="1">
      <alignment vertical="center"/>
      <protection/>
    </xf>
    <xf numFmtId="164" fontId="4" fillId="0" borderId="0" xfId="49" applyNumberFormat="1" applyFont="1" applyBorder="1" applyAlignment="1" applyProtection="1">
      <alignment horizontal="right"/>
      <protection/>
    </xf>
    <xf numFmtId="0" fontId="6" fillId="0" borderId="0" xfId="52" applyFont="1" applyFill="1">
      <alignment/>
      <protection/>
    </xf>
    <xf numFmtId="0" fontId="4" fillId="0" borderId="0" xfId="52" applyFont="1" applyFill="1" applyAlignment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>
      <alignment/>
      <protection/>
    </xf>
    <xf numFmtId="0" fontId="13" fillId="0" borderId="0" xfId="52" applyFont="1">
      <alignment/>
      <protection/>
    </xf>
    <xf numFmtId="175" fontId="4" fillId="0" borderId="0" xfId="52" applyNumberFormat="1" applyFont="1">
      <alignment/>
      <protection/>
    </xf>
    <xf numFmtId="0" fontId="14" fillId="0" borderId="0" xfId="52" applyFont="1" applyAlignment="1">
      <alignment horizontal="left"/>
      <protection/>
    </xf>
    <xf numFmtId="0" fontId="4" fillId="32" borderId="0" xfId="52" applyFont="1" applyFill="1">
      <alignment/>
      <protection/>
    </xf>
    <xf numFmtId="1" fontId="4" fillId="32" borderId="10" xfId="52" applyNumberFormat="1" applyFont="1" applyFill="1" applyBorder="1" applyAlignment="1">
      <alignment horizontal="right"/>
      <protection/>
    </xf>
    <xf numFmtId="0" fontId="7" fillId="32" borderId="11" xfId="52" applyFont="1" applyFill="1" applyBorder="1">
      <alignment/>
      <protection/>
    </xf>
    <xf numFmtId="0" fontId="4" fillId="33" borderId="0" xfId="52" applyFont="1" applyFill="1" applyAlignment="1">
      <alignment horizontal="left"/>
      <protection/>
    </xf>
    <xf numFmtId="3" fontId="4" fillId="33" borderId="0" xfId="49" applyNumberFormat="1" applyFont="1" applyFill="1" applyBorder="1" applyAlignment="1" applyProtection="1">
      <alignment/>
      <protection/>
    </xf>
    <xf numFmtId="0" fontId="4" fillId="33" borderId="0" xfId="52" applyFont="1" applyFill="1">
      <alignment/>
      <protection/>
    </xf>
    <xf numFmtId="0" fontId="5" fillId="33" borderId="0" xfId="52" applyFont="1" applyFill="1" applyAlignment="1">
      <alignment horizontal="left"/>
      <protection/>
    </xf>
    <xf numFmtId="3" fontId="5" fillId="33" borderId="0" xfId="49" applyNumberFormat="1" applyFont="1" applyFill="1" applyBorder="1" applyAlignment="1" applyProtection="1">
      <alignment/>
      <protection/>
    </xf>
    <xf numFmtId="0" fontId="5" fillId="33" borderId="0" xfId="52" applyFont="1" applyFill="1">
      <alignment/>
      <protection/>
    </xf>
    <xf numFmtId="0" fontId="4" fillId="33" borderId="11" xfId="52" applyFont="1" applyFill="1" applyBorder="1" applyAlignment="1">
      <alignment horizontal="left"/>
      <protection/>
    </xf>
    <xf numFmtId="3" fontId="4" fillId="33" borderId="11" xfId="49" applyNumberFormat="1" applyFont="1" applyFill="1" applyBorder="1" applyAlignment="1" applyProtection="1">
      <alignment/>
      <protection/>
    </xf>
    <xf numFmtId="0" fontId="4" fillId="33" borderId="11" xfId="52" applyFont="1" applyFill="1" applyBorder="1">
      <alignment/>
      <protection/>
    </xf>
    <xf numFmtId="0" fontId="7" fillId="33" borderId="11" xfId="52" applyFont="1" applyFill="1" applyBorder="1">
      <alignment/>
      <protection/>
    </xf>
    <xf numFmtId="1" fontId="4" fillId="32" borderId="11" xfId="52" applyNumberFormat="1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left"/>
      <protection/>
    </xf>
    <xf numFmtId="3" fontId="7" fillId="33" borderId="11" xfId="52" applyNumberFormat="1" applyFont="1" applyFill="1" applyBorder="1" applyAlignment="1">
      <alignment/>
      <protection/>
    </xf>
    <xf numFmtId="164" fontId="6" fillId="33" borderId="0" xfId="52" applyNumberFormat="1" applyFont="1" applyFill="1" applyBorder="1">
      <alignment/>
      <protection/>
    </xf>
    <xf numFmtId="0" fontId="6" fillId="33" borderId="0" xfId="52" applyFont="1" applyFill="1">
      <alignment/>
      <protection/>
    </xf>
    <xf numFmtId="164" fontId="11" fillId="33" borderId="11" xfId="52" applyNumberFormat="1" applyFont="1" applyFill="1" applyBorder="1">
      <alignment/>
      <protection/>
    </xf>
    <xf numFmtId="0" fontId="6" fillId="33" borderId="11" xfId="52" applyFont="1" applyFill="1" applyBorder="1">
      <alignment/>
      <protection/>
    </xf>
    <xf numFmtId="169" fontId="4" fillId="32" borderId="12" xfId="71" applyFont="1" applyFill="1" applyBorder="1" applyAlignment="1">
      <alignment/>
    </xf>
    <xf numFmtId="169" fontId="4" fillId="32" borderId="11" xfId="71" applyFont="1" applyFill="1" applyBorder="1" applyAlignment="1">
      <alignment/>
    </xf>
    <xf numFmtId="0" fontId="4" fillId="33" borderId="0" xfId="52" applyFont="1" applyFill="1" applyBorder="1" applyAlignment="1">
      <alignment horizontal="left"/>
      <protection/>
    </xf>
    <xf numFmtId="164" fontId="6" fillId="33" borderId="0" xfId="49" applyNumberFormat="1" applyFont="1" applyFill="1" applyBorder="1" applyAlignment="1" applyProtection="1">
      <alignment horizontal="right"/>
      <protection/>
    </xf>
    <xf numFmtId="0" fontId="15" fillId="0" borderId="0" xfId="52" applyFont="1" applyAlignment="1">
      <alignment horizontal="left"/>
      <protection/>
    </xf>
    <xf numFmtId="0" fontId="4" fillId="32" borderId="12" xfId="52" applyFont="1" applyFill="1" applyBorder="1" applyAlignment="1" quotePrefix="1">
      <alignment horizontal="left" vertical="center"/>
      <protection/>
    </xf>
    <xf numFmtId="0" fontId="4" fillId="32" borderId="12" xfId="52" applyFont="1" applyFill="1" applyBorder="1" applyAlignment="1">
      <alignment vertical="center"/>
      <protection/>
    </xf>
    <xf numFmtId="0" fontId="4" fillId="32" borderId="11" xfId="52" applyFont="1" applyFill="1" applyBorder="1">
      <alignment/>
      <protection/>
    </xf>
    <xf numFmtId="3" fontId="6" fillId="33" borderId="0" xfId="52" applyNumberFormat="1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170" fontId="6" fillId="33" borderId="0" xfId="49" applyNumberFormat="1" applyFont="1" applyFill="1" applyBorder="1" applyAlignment="1" applyProtection="1" quotePrefix="1">
      <alignment horizontal="right"/>
      <protection/>
    </xf>
    <xf numFmtId="171" fontId="4" fillId="33" borderId="0" xfId="52" applyNumberFormat="1" applyFont="1" applyFill="1">
      <alignment/>
      <protection/>
    </xf>
    <xf numFmtId="3" fontId="6" fillId="33" borderId="11" xfId="49" applyNumberFormat="1" applyFont="1" applyFill="1" applyBorder="1" applyAlignment="1" applyProtection="1">
      <alignment horizontal="right"/>
      <protection/>
    </xf>
    <xf numFmtId="3" fontId="6" fillId="33" borderId="11" xfId="52" applyNumberFormat="1" applyFont="1" applyFill="1" applyBorder="1">
      <alignment/>
      <protection/>
    </xf>
    <xf numFmtId="0" fontId="4" fillId="32" borderId="0" xfId="52" applyFont="1" applyFill="1" applyAlignment="1">
      <alignment vertical="center"/>
      <protection/>
    </xf>
    <xf numFmtId="0" fontId="4" fillId="33" borderId="12" xfId="52" applyFont="1" applyFill="1" applyBorder="1" applyAlignment="1">
      <alignment/>
      <protection/>
    </xf>
    <xf numFmtId="0" fontId="4" fillId="33" borderId="0" xfId="52" applyFont="1" applyFill="1" applyBorder="1" applyAlignment="1">
      <alignment/>
      <protection/>
    </xf>
    <xf numFmtId="0" fontId="13" fillId="33" borderId="0" xfId="52" applyFont="1" applyFill="1">
      <alignment/>
      <protection/>
    </xf>
    <xf numFmtId="0" fontId="4" fillId="33" borderId="0" xfId="52" applyFont="1" applyFill="1" applyBorder="1">
      <alignment/>
      <protection/>
    </xf>
    <xf numFmtId="2" fontId="6" fillId="33" borderId="0" xfId="52" applyNumberFormat="1" applyFont="1" applyFill="1" applyBorder="1">
      <alignment/>
      <protection/>
    </xf>
    <xf numFmtId="0" fontId="6" fillId="33" borderId="0" xfId="52" applyFont="1" applyFill="1" applyBorder="1">
      <alignment/>
      <protection/>
    </xf>
    <xf numFmtId="172" fontId="6" fillId="33" borderId="0" xfId="52" applyNumberFormat="1" applyFont="1" applyFill="1" applyBorder="1">
      <alignment/>
      <protection/>
    </xf>
    <xf numFmtId="2" fontId="6" fillId="33" borderId="11" xfId="52" applyNumberFormat="1" applyFont="1" applyFill="1" applyBorder="1">
      <alignment/>
      <protection/>
    </xf>
    <xf numFmtId="0" fontId="13" fillId="33" borderId="11" xfId="52" applyFont="1" applyFill="1" applyBorder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3" fontId="5" fillId="33" borderId="0" xfId="49" applyNumberFormat="1" applyFont="1" applyFill="1" applyBorder="1" applyAlignment="1" applyProtection="1" quotePrefix="1">
      <alignment horizontal="right"/>
      <protection/>
    </xf>
    <xf numFmtId="3" fontId="4" fillId="35" borderId="0" xfId="49" applyNumberFormat="1" applyFont="1" applyFill="1" applyBorder="1" applyAlignment="1" applyProtection="1">
      <alignment/>
      <protection/>
    </xf>
    <xf numFmtId="3" fontId="5" fillId="35" borderId="0" xfId="49" applyNumberFormat="1" applyFont="1" applyFill="1" applyBorder="1" applyAlignment="1" applyProtection="1">
      <alignment/>
      <protection/>
    </xf>
    <xf numFmtId="0" fontId="7" fillId="34" borderId="11" xfId="52" applyFont="1" applyFill="1" applyBorder="1" applyAlignment="1">
      <alignment horizontal="left" vertical="center"/>
      <protection/>
    </xf>
    <xf numFmtId="0" fontId="14" fillId="0" borderId="12" xfId="52" applyFont="1" applyBorder="1" applyAlignment="1">
      <alignment horizontal="left"/>
      <protection/>
    </xf>
    <xf numFmtId="0" fontId="14" fillId="0" borderId="0" xfId="52" applyFont="1" applyAlignment="1">
      <alignment horizontal="left"/>
      <protection/>
    </xf>
    <xf numFmtId="0" fontId="4" fillId="32" borderId="12" xfId="52" applyFont="1" applyFill="1" applyBorder="1" applyAlignment="1">
      <alignment horizontal="center" vertical="center"/>
      <protection/>
    </xf>
    <xf numFmtId="0" fontId="4" fillId="32" borderId="11" xfId="52" applyFont="1" applyFill="1" applyBorder="1" applyAlignment="1">
      <alignment horizontal="center" vertical="center"/>
      <protection/>
    </xf>
    <xf numFmtId="0" fontId="4" fillId="32" borderId="10" xfId="52" applyFont="1" applyFill="1" applyBorder="1" applyAlignment="1">
      <alignment horizontal="center"/>
      <protection/>
    </xf>
    <xf numFmtId="0" fontId="4" fillId="32" borderId="12" xfId="52" applyFont="1" applyFill="1" applyBorder="1" applyAlignment="1">
      <alignment horizontal="left" vertical="center"/>
      <protection/>
    </xf>
    <xf numFmtId="0" fontId="4" fillId="32" borderId="11" xfId="52" applyFont="1" applyFill="1" applyBorder="1" applyAlignment="1">
      <alignment horizontal="left" vertical="center"/>
      <protection/>
    </xf>
    <xf numFmtId="0" fontId="11" fillId="34" borderId="11" xfId="52" applyFont="1" applyFill="1" applyBorder="1" applyAlignment="1">
      <alignment horizontal="left" vertical="center" wrapText="1"/>
      <protection/>
    </xf>
    <xf numFmtId="0" fontId="7" fillId="34" borderId="0" xfId="52" applyFont="1" applyFill="1" applyBorder="1" applyAlignment="1">
      <alignment horizontal="left" vertical="center" wrapText="1"/>
      <protection/>
    </xf>
    <xf numFmtId="0" fontId="4" fillId="32" borderId="0" xfId="52" applyFont="1" applyFill="1" applyBorder="1" applyAlignment="1">
      <alignment horizontal="left" vertical="center"/>
      <protection/>
    </xf>
    <xf numFmtId="0" fontId="11" fillId="34" borderId="0" xfId="52" applyFont="1" applyFill="1" applyBorder="1" applyAlignment="1">
      <alignment horizontal="left" vertical="center" wrapText="1"/>
      <protection/>
    </xf>
    <xf numFmtId="0" fontId="4" fillId="32" borderId="10" xfId="52" applyFont="1" applyFill="1" applyBorder="1" applyAlignment="1">
      <alignment horizontal="center" vertical="center"/>
      <protection/>
    </xf>
    <xf numFmtId="0" fontId="15" fillId="0" borderId="12" xfId="52" applyFont="1" applyBorder="1" applyAlignment="1">
      <alignment horizontal="left"/>
      <protection/>
    </xf>
    <xf numFmtId="0" fontId="14" fillId="0" borderId="0" xfId="52" applyFont="1" applyBorder="1" applyAlignment="1">
      <alignment horizontal="left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.2.7" xfId="47"/>
    <cellStyle name="Comma [0]" xfId="48"/>
    <cellStyle name="Migliaia [0] 2" xfId="49"/>
    <cellStyle name="Neutrale" xfId="50"/>
    <cellStyle name="NewStyle" xfId="51"/>
    <cellStyle name="Normale 2" xfId="52"/>
    <cellStyle name="Nota" xfId="53"/>
    <cellStyle name="Nuovo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o" xfId="65"/>
    <cellStyle name="Valore non valido" xfId="66"/>
    <cellStyle name="Valore valido" xfId="67"/>
    <cellStyle name="Currency" xfId="68"/>
    <cellStyle name="Valuta (0)_01Piemonteval" xfId="69"/>
    <cellStyle name="Currency [0]" xfId="70"/>
    <cellStyle name="Valut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garofa\Impostazioni%20locali\Temporary%20Internet%20Files\Content.IE5\53J0F58E\Osservatorio%20%20Economico\BANCHE_DATI\ALLEGATI\allegati-bas\allegati_anni\Osservatorio%20Turistico\MONITORAGGIO%202004\consuntivo_annuale\archivio_flus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colang\Impostazioni%20locali\Temporary%20Internet%20Files\Content.IE5\LGYAX3VR\Osservatorio%20%20Economico\BANCHE_DATI\ALLEGATI\allegati-bas\allegati_anni\Osservatorio%20Turistico\MONITORAGGIO%202004\consuntivo_annuale\archivio_flus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53.00390625" style="0" bestFit="1" customWidth="1"/>
  </cols>
  <sheetData>
    <row r="1" ht="15">
      <c r="A1" s="63" t="s">
        <v>43</v>
      </c>
    </row>
    <row r="2" ht="15">
      <c r="A2" s="62" t="s">
        <v>54</v>
      </c>
    </row>
    <row r="3" ht="15">
      <c r="A3" s="62" t="s">
        <v>55</v>
      </c>
    </row>
    <row r="4" ht="15">
      <c r="A4" s="62" t="s">
        <v>44</v>
      </c>
    </row>
    <row r="5" ht="15">
      <c r="A5" s="62" t="s">
        <v>45</v>
      </c>
    </row>
    <row r="6" ht="15">
      <c r="A6" s="62" t="s">
        <v>46</v>
      </c>
    </row>
    <row r="7" ht="15">
      <c r="A7" s="6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L23"/>
  <sheetViews>
    <sheetView zoomScale="120" zoomScaleNormal="120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27.421875" style="2" bestFit="1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4" customFormat="1" ht="25.5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2" customFormat="1" ht="15.75" customHeight="1">
      <c r="A2" s="70"/>
      <c r="B2" s="72" t="s">
        <v>9</v>
      </c>
      <c r="C2" s="72"/>
      <c r="D2" s="72"/>
      <c r="E2" s="18"/>
      <c r="F2" s="72" t="s">
        <v>8</v>
      </c>
      <c r="G2" s="72"/>
      <c r="H2" s="72"/>
      <c r="I2" s="18"/>
      <c r="J2" s="72" t="s">
        <v>7</v>
      </c>
      <c r="K2" s="72"/>
      <c r="L2" s="72"/>
    </row>
    <row r="3" spans="1:12" s="5" customFormat="1" ht="15.75" customHeight="1">
      <c r="A3" s="71"/>
      <c r="B3" s="19">
        <v>2007</v>
      </c>
      <c r="C3" s="19">
        <v>2012</v>
      </c>
      <c r="D3" s="19">
        <v>2013</v>
      </c>
      <c r="E3" s="20"/>
      <c r="F3" s="19">
        <v>2007</v>
      </c>
      <c r="G3" s="19">
        <v>2012</v>
      </c>
      <c r="H3" s="19">
        <v>2013</v>
      </c>
      <c r="I3" s="20"/>
      <c r="J3" s="19">
        <v>2007</v>
      </c>
      <c r="K3" s="19">
        <v>2012</v>
      </c>
      <c r="L3" s="19">
        <v>2013</v>
      </c>
    </row>
    <row r="4" spans="1:12" s="2" customFormat="1" ht="12.75">
      <c r="A4" s="21" t="s">
        <v>6</v>
      </c>
      <c r="B4" s="22">
        <v>29</v>
      </c>
      <c r="C4" s="22">
        <v>25</v>
      </c>
      <c r="D4" s="65"/>
      <c r="E4" s="23"/>
      <c r="F4" s="22">
        <v>20</v>
      </c>
      <c r="G4" s="22">
        <v>17</v>
      </c>
      <c r="H4" s="65"/>
      <c r="I4" s="23"/>
      <c r="J4" s="22">
        <v>34</v>
      </c>
      <c r="K4" s="22">
        <v>30</v>
      </c>
      <c r="L4" s="65"/>
    </row>
    <row r="5" spans="1:12" s="2" customFormat="1" ht="12.75">
      <c r="A5" s="24" t="s">
        <v>51</v>
      </c>
      <c r="B5" s="25">
        <v>4</v>
      </c>
      <c r="C5" s="25">
        <v>3</v>
      </c>
      <c r="D5" s="25">
        <v>3</v>
      </c>
      <c r="E5" s="26"/>
      <c r="F5" s="25">
        <v>3</v>
      </c>
      <c r="G5" s="64" t="s">
        <v>50</v>
      </c>
      <c r="H5" s="64" t="s">
        <v>50</v>
      </c>
      <c r="I5" s="26"/>
      <c r="J5" s="25">
        <v>7</v>
      </c>
      <c r="K5" s="25">
        <v>3</v>
      </c>
      <c r="L5" s="25">
        <v>3</v>
      </c>
    </row>
    <row r="6" spans="1:12" s="2" customFormat="1" ht="12.75">
      <c r="A6" s="21" t="s">
        <v>5</v>
      </c>
      <c r="B6" s="22">
        <v>166</v>
      </c>
      <c r="C6" s="22">
        <v>164</v>
      </c>
      <c r="D6" s="22">
        <v>161</v>
      </c>
      <c r="E6" s="23"/>
      <c r="F6" s="22">
        <v>87</v>
      </c>
      <c r="G6" s="22">
        <v>77</v>
      </c>
      <c r="H6" s="22">
        <v>75</v>
      </c>
      <c r="I6" s="23"/>
      <c r="J6" s="22">
        <v>253</v>
      </c>
      <c r="K6" s="22">
        <v>241</v>
      </c>
      <c r="L6" s="22">
        <v>236</v>
      </c>
    </row>
    <row r="7" spans="1:12" s="2" customFormat="1" ht="12.75">
      <c r="A7" s="24" t="s">
        <v>52</v>
      </c>
      <c r="B7" s="25">
        <v>32</v>
      </c>
      <c r="C7" s="25">
        <v>17</v>
      </c>
      <c r="D7" s="66"/>
      <c r="E7" s="26"/>
      <c r="F7" s="25">
        <v>25</v>
      </c>
      <c r="G7" s="25">
        <v>2</v>
      </c>
      <c r="H7" s="66"/>
      <c r="I7" s="26"/>
      <c r="J7" s="25">
        <v>57</v>
      </c>
      <c r="K7" s="25">
        <v>19</v>
      </c>
      <c r="L7" s="66"/>
    </row>
    <row r="8" spans="1:12" s="2" customFormat="1" ht="12.75">
      <c r="A8" s="21" t="s">
        <v>4</v>
      </c>
      <c r="B8" s="22">
        <v>62</v>
      </c>
      <c r="C8" s="22">
        <v>60</v>
      </c>
      <c r="D8" s="22">
        <v>61</v>
      </c>
      <c r="E8" s="23"/>
      <c r="F8" s="22">
        <v>24</v>
      </c>
      <c r="G8" s="22">
        <v>24</v>
      </c>
      <c r="H8" s="22">
        <v>24</v>
      </c>
      <c r="I8" s="23"/>
      <c r="J8" s="22">
        <v>86</v>
      </c>
      <c r="K8" s="22">
        <v>84</v>
      </c>
      <c r="L8" s="22">
        <v>85</v>
      </c>
    </row>
    <row r="9" spans="1:12" s="2" customFormat="1" ht="12.75">
      <c r="A9" s="23" t="s">
        <v>3</v>
      </c>
      <c r="B9" s="22">
        <v>217</v>
      </c>
      <c r="C9" s="22">
        <v>184</v>
      </c>
      <c r="D9" s="22">
        <v>197</v>
      </c>
      <c r="E9" s="23"/>
      <c r="F9" s="22">
        <v>109</v>
      </c>
      <c r="G9" s="22">
        <v>90</v>
      </c>
      <c r="H9" s="22">
        <v>88</v>
      </c>
      <c r="I9" s="23"/>
      <c r="J9" s="22">
        <v>326</v>
      </c>
      <c r="K9" s="22">
        <v>274</v>
      </c>
      <c r="L9" s="22">
        <v>285</v>
      </c>
    </row>
    <row r="10" spans="1:12" s="2" customFormat="1" ht="12.75">
      <c r="A10" s="27" t="s">
        <v>40</v>
      </c>
      <c r="B10" s="28">
        <v>3782</v>
      </c>
      <c r="C10" s="28">
        <v>5347</v>
      </c>
      <c r="D10" s="28">
        <v>5620</v>
      </c>
      <c r="E10" s="29"/>
      <c r="F10" s="28">
        <v>2436</v>
      </c>
      <c r="G10" s="28">
        <v>3413</v>
      </c>
      <c r="H10" s="28">
        <v>4025</v>
      </c>
      <c r="I10" s="29"/>
      <c r="J10" s="28">
        <v>6218</v>
      </c>
      <c r="K10" s="28">
        <v>8760</v>
      </c>
      <c r="L10" s="28">
        <v>9645</v>
      </c>
    </row>
    <row r="11" spans="1:12" s="2" customFormat="1" ht="12.75" customHeight="1">
      <c r="A11" s="68" t="s">
        <v>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2.75" customHeight="1">
      <c r="A12" s="69" t="s">
        <v>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2.75" customHeight="1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</sheetData>
  <sheetProtection/>
  <mergeCells count="8">
    <mergeCell ref="A1:L1"/>
    <mergeCell ref="A11:L11"/>
    <mergeCell ref="A12:L12"/>
    <mergeCell ref="A13:L13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L10"/>
  <sheetViews>
    <sheetView zoomScale="120" zoomScaleNormal="120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19.710937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1" width="6.7109375" style="2" customWidth="1"/>
    <col min="12" max="12" width="6.7109375" style="1" customWidth="1"/>
    <col min="13" max="16384" width="9.140625" style="1" customWidth="1"/>
  </cols>
  <sheetData>
    <row r="1" spans="1:12" s="7" customFormat="1" ht="25.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2" customFormat="1" ht="15.75" customHeight="1">
      <c r="A2" s="73" t="s">
        <v>15</v>
      </c>
      <c r="B2" s="72" t="s">
        <v>9</v>
      </c>
      <c r="C2" s="72"/>
      <c r="D2" s="72"/>
      <c r="E2" s="18"/>
      <c r="F2" s="72" t="s">
        <v>8</v>
      </c>
      <c r="G2" s="72"/>
      <c r="H2" s="72"/>
      <c r="I2" s="18"/>
      <c r="J2" s="72" t="s">
        <v>7</v>
      </c>
      <c r="K2" s="72"/>
      <c r="L2" s="72"/>
    </row>
    <row r="3" spans="1:12" s="5" customFormat="1" ht="15.75" customHeight="1">
      <c r="A3" s="74"/>
      <c r="B3" s="31">
        <v>2011</v>
      </c>
      <c r="C3" s="31">
        <v>2012</v>
      </c>
      <c r="D3" s="31">
        <v>2013</v>
      </c>
      <c r="E3" s="20"/>
      <c r="F3" s="31">
        <v>2011</v>
      </c>
      <c r="G3" s="31">
        <v>2012</v>
      </c>
      <c r="H3" s="31">
        <v>2013</v>
      </c>
      <c r="I3" s="20"/>
      <c r="J3" s="31">
        <v>2011</v>
      </c>
      <c r="K3" s="31">
        <v>2012</v>
      </c>
      <c r="L3" s="31">
        <v>2013</v>
      </c>
    </row>
    <row r="4" spans="1:12" s="2" customFormat="1" ht="12.75">
      <c r="A4" s="21" t="s">
        <v>14</v>
      </c>
      <c r="B4" s="22">
        <v>5772.471</v>
      </c>
      <c r="C4" s="22">
        <v>6046.713</v>
      </c>
      <c r="D4" s="22">
        <v>6236.631</v>
      </c>
      <c r="E4" s="23"/>
      <c r="F4" s="22">
        <v>2363.341</v>
      </c>
      <c r="G4" s="22">
        <v>2490.436</v>
      </c>
      <c r="H4" s="22">
        <v>2577.486</v>
      </c>
      <c r="I4" s="23"/>
      <c r="J4" s="22">
        <v>8135.812</v>
      </c>
      <c r="K4" s="22">
        <v>8537.149</v>
      </c>
      <c r="L4" s="22">
        <v>8814.117</v>
      </c>
    </row>
    <row r="5" spans="1:12" s="2" customFormat="1" ht="12.75">
      <c r="A5" s="21" t="s">
        <v>39</v>
      </c>
      <c r="B5" s="22">
        <v>555.346</v>
      </c>
      <c r="C5" s="22">
        <v>564.417</v>
      </c>
      <c r="D5" s="22">
        <v>593.203</v>
      </c>
      <c r="E5" s="23"/>
      <c r="F5" s="22">
        <v>365.156</v>
      </c>
      <c r="G5" s="22">
        <v>376.043</v>
      </c>
      <c r="H5" s="22">
        <v>404.84400000000005</v>
      </c>
      <c r="I5" s="23"/>
      <c r="J5" s="22">
        <v>920.502</v>
      </c>
      <c r="K5" s="22">
        <v>940.46</v>
      </c>
      <c r="L5" s="22">
        <v>998.047</v>
      </c>
    </row>
    <row r="6" spans="1:12" s="2" customFormat="1" ht="12.75">
      <c r="A6" s="21" t="s">
        <v>11</v>
      </c>
      <c r="B6" s="22">
        <v>228.14700000000084</v>
      </c>
      <c r="C6" s="22">
        <v>122.72499999999945</v>
      </c>
      <c r="D6" s="22">
        <v>146.95300000000043</v>
      </c>
      <c r="E6" s="23"/>
      <c r="F6" s="22">
        <v>108.42200000000003</v>
      </c>
      <c r="G6" s="22">
        <v>49.9369999999999</v>
      </c>
      <c r="H6" s="22">
        <v>39.53800000000001</v>
      </c>
      <c r="I6" s="23"/>
      <c r="J6" s="22">
        <v>336.5689999999995</v>
      </c>
      <c r="K6" s="22">
        <v>172.66200000000208</v>
      </c>
      <c r="L6" s="22">
        <v>186.49099999999999</v>
      </c>
    </row>
    <row r="7" spans="1:12" s="2" customFormat="1" ht="12.75" customHeight="1">
      <c r="A7" s="32" t="s">
        <v>10</v>
      </c>
      <c r="B7" s="33">
        <v>6555.964</v>
      </c>
      <c r="C7" s="33">
        <v>6733.855</v>
      </c>
      <c r="D7" s="33">
        <v>6976.787</v>
      </c>
      <c r="E7" s="30"/>
      <c r="F7" s="33">
        <v>2836.919</v>
      </c>
      <c r="G7" s="33">
        <v>2916.416</v>
      </c>
      <c r="H7" s="33">
        <v>3021.868</v>
      </c>
      <c r="I7" s="30"/>
      <c r="J7" s="33">
        <v>9392.883</v>
      </c>
      <c r="K7" s="33">
        <v>9650.271</v>
      </c>
      <c r="L7" s="33">
        <v>9998.655</v>
      </c>
    </row>
    <row r="8" spans="1:11" s="2" customFormat="1" ht="12.75" customHeight="1">
      <c r="A8" s="17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6:11" ht="12.75">
      <c r="F9" s="3"/>
      <c r="G9" s="3"/>
      <c r="H9" s="3"/>
      <c r="K9" s="6"/>
    </row>
    <row r="10" spans="2:12" ht="12.75">
      <c r="B10" s="3"/>
      <c r="C10" s="3"/>
      <c r="D10" s="3"/>
      <c r="F10" s="3"/>
      <c r="G10" s="3"/>
      <c r="H10" s="3"/>
      <c r="J10" s="3"/>
      <c r="K10" s="3"/>
      <c r="L10" s="3"/>
    </row>
  </sheetData>
  <sheetProtection/>
  <mergeCells count="5">
    <mergeCell ref="A2:A3"/>
    <mergeCell ref="B2:D2"/>
    <mergeCell ref="F2:H2"/>
    <mergeCell ref="J2:L2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P13"/>
  <sheetViews>
    <sheetView zoomScale="120" zoomScaleNormal="120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9" customFormat="1" ht="30.75" customHeigh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2" customFormat="1" ht="15.75" customHeight="1">
      <c r="A2" s="77" t="s">
        <v>15</v>
      </c>
      <c r="B2" s="72" t="s">
        <v>9</v>
      </c>
      <c r="C2" s="72"/>
      <c r="D2" s="72"/>
      <c r="E2" s="18"/>
      <c r="F2" s="72" t="s">
        <v>8</v>
      </c>
      <c r="G2" s="72"/>
      <c r="H2" s="72"/>
      <c r="I2" s="18"/>
      <c r="J2" s="72" t="s">
        <v>7</v>
      </c>
      <c r="K2" s="72"/>
      <c r="L2" s="72"/>
    </row>
    <row r="3" spans="1:12" s="8" customFormat="1" ht="15.75" customHeight="1">
      <c r="A3" s="74"/>
      <c r="B3" s="31">
        <v>2011</v>
      </c>
      <c r="C3" s="31">
        <v>2012</v>
      </c>
      <c r="D3" s="31">
        <v>2013</v>
      </c>
      <c r="E3" s="20"/>
      <c r="F3" s="31">
        <v>2011</v>
      </c>
      <c r="G3" s="31">
        <v>2012</v>
      </c>
      <c r="H3" s="31">
        <v>2013</v>
      </c>
      <c r="I3" s="20"/>
      <c r="J3" s="31">
        <v>2011</v>
      </c>
      <c r="K3" s="31">
        <v>2012</v>
      </c>
      <c r="L3" s="31">
        <v>2013</v>
      </c>
    </row>
    <row r="4" spans="1:16" s="2" customFormat="1" ht="12.75">
      <c r="A4" s="23" t="s">
        <v>13</v>
      </c>
      <c r="B4" s="34">
        <v>1959.03</v>
      </c>
      <c r="C4" s="34">
        <v>1951.115</v>
      </c>
      <c r="D4" s="34">
        <v>1891.389</v>
      </c>
      <c r="E4" s="35"/>
      <c r="F4" s="34">
        <v>1383.715</v>
      </c>
      <c r="G4" s="34">
        <v>1313.535</v>
      </c>
      <c r="H4" s="34">
        <v>1293.919</v>
      </c>
      <c r="I4" s="23"/>
      <c r="J4" s="34">
        <v>3342.745</v>
      </c>
      <c r="K4" s="34">
        <v>3264.65</v>
      </c>
      <c r="L4" s="34">
        <v>3185.308</v>
      </c>
      <c r="N4" s="6"/>
      <c r="O4" s="6"/>
      <c r="P4" s="6"/>
    </row>
    <row r="5" spans="1:16" s="2" customFormat="1" ht="12.75">
      <c r="A5" s="23" t="s">
        <v>12</v>
      </c>
      <c r="B5" s="34">
        <v>487.63300000000027</v>
      </c>
      <c r="C5" s="34">
        <v>468.69600000000025</v>
      </c>
      <c r="D5" s="34">
        <v>450.19100000000003</v>
      </c>
      <c r="E5" s="35"/>
      <c r="F5" s="34">
        <v>331.50199999999995</v>
      </c>
      <c r="G5" s="34">
        <v>316.77200000000005</v>
      </c>
      <c r="H5" s="34">
        <v>312.668</v>
      </c>
      <c r="I5" s="23"/>
      <c r="J5" s="34">
        <v>819.1350000000002</v>
      </c>
      <c r="K5" s="34">
        <v>785.4680000000003</v>
      </c>
      <c r="L5" s="34">
        <v>762.859</v>
      </c>
      <c r="N5" s="6"/>
      <c r="O5" s="6"/>
      <c r="P5" s="6"/>
    </row>
    <row r="6" spans="1:16" s="2" customFormat="1" ht="12.75">
      <c r="A6" s="23" t="s">
        <v>14</v>
      </c>
      <c r="B6" s="34">
        <v>1577.7669999999998</v>
      </c>
      <c r="C6" s="34">
        <v>1526.154</v>
      </c>
      <c r="D6" s="34">
        <v>1484.8500000000004</v>
      </c>
      <c r="E6" s="35"/>
      <c r="F6" s="34">
        <v>865.866</v>
      </c>
      <c r="G6" s="34">
        <v>831.064</v>
      </c>
      <c r="H6" s="34">
        <v>801.189</v>
      </c>
      <c r="I6" s="23"/>
      <c r="J6" s="34">
        <v>2443.633</v>
      </c>
      <c r="K6" s="34">
        <v>2357.218</v>
      </c>
      <c r="L6" s="34">
        <v>2286.039</v>
      </c>
      <c r="N6" s="6"/>
      <c r="O6" s="6"/>
      <c r="P6" s="6"/>
    </row>
    <row r="7" spans="1:16" s="2" customFormat="1" ht="12.75">
      <c r="A7" s="23" t="s">
        <v>11</v>
      </c>
      <c r="B7" s="34">
        <v>633.383</v>
      </c>
      <c r="C7" s="34">
        <v>626.3500000000001</v>
      </c>
      <c r="D7" s="34">
        <v>562.6839999999995</v>
      </c>
      <c r="E7" s="35"/>
      <c r="F7" s="34">
        <v>133.1990000000003</v>
      </c>
      <c r="G7" s="34">
        <v>136.914</v>
      </c>
      <c r="H7" s="34">
        <v>131.22900000000004</v>
      </c>
      <c r="I7" s="23"/>
      <c r="J7" s="34">
        <v>766.5820000000003</v>
      </c>
      <c r="K7" s="34">
        <v>763.2640000000001</v>
      </c>
      <c r="L7" s="34">
        <v>693.913</v>
      </c>
      <c r="N7" s="6"/>
      <c r="O7" s="6"/>
      <c r="P7" s="6"/>
    </row>
    <row r="8" spans="1:16" s="2" customFormat="1" ht="12.75">
      <c r="A8" s="30" t="s">
        <v>16</v>
      </c>
      <c r="B8" s="36">
        <v>4657.813</v>
      </c>
      <c r="C8" s="36">
        <v>4572.3150000000005</v>
      </c>
      <c r="D8" s="36">
        <v>4389.114</v>
      </c>
      <c r="E8" s="37"/>
      <c r="F8" s="36">
        <v>2714.282</v>
      </c>
      <c r="G8" s="36">
        <v>2598.285</v>
      </c>
      <c r="H8" s="36">
        <v>2539.005</v>
      </c>
      <c r="I8" s="29"/>
      <c r="J8" s="36">
        <v>7372.095</v>
      </c>
      <c r="K8" s="36">
        <v>7170.6</v>
      </c>
      <c r="L8" s="36">
        <v>6928.119</v>
      </c>
      <c r="N8" s="6"/>
      <c r="O8" s="6"/>
      <c r="P8" s="6"/>
    </row>
    <row r="9" s="2" customFormat="1" ht="12.75" customHeight="1">
      <c r="A9" s="17" t="s">
        <v>2</v>
      </c>
    </row>
    <row r="10" spans="4:7" ht="12.75">
      <c r="D10" s="6"/>
      <c r="F10" s="16"/>
      <c r="G10" s="6"/>
    </row>
    <row r="11" spans="2:12" ht="12.75">
      <c r="B11" s="6"/>
      <c r="C11" s="6"/>
      <c r="D11" s="6"/>
      <c r="F11" s="6"/>
      <c r="G11" s="6"/>
      <c r="H11" s="6"/>
      <c r="K11" s="6"/>
      <c r="L11" s="6"/>
    </row>
    <row r="12" ht="12.75">
      <c r="H12" s="6"/>
    </row>
    <row r="13" spans="2:8" ht="12.75">
      <c r="B13" s="6"/>
      <c r="C13" s="6"/>
      <c r="D13" s="6"/>
      <c r="F13" s="6"/>
      <c r="G13" s="6"/>
      <c r="H13" s="6"/>
    </row>
  </sheetData>
  <sheetProtection/>
  <mergeCells count="5">
    <mergeCell ref="A1:L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O16"/>
  <sheetViews>
    <sheetView zoomScale="120" zoomScaleNormal="120" zoomScalePageLayoutView="0" workbookViewId="0" topLeftCell="A1">
      <selection activeCell="D17" sqref="D17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2" customWidth="1"/>
  </cols>
  <sheetData>
    <row r="1" spans="1:12" s="12" customFormat="1" ht="31.5" customHeigh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 customHeight="1">
      <c r="A2" s="38"/>
      <c r="B2" s="72" t="s">
        <v>9</v>
      </c>
      <c r="C2" s="72"/>
      <c r="D2" s="72"/>
      <c r="E2" s="18"/>
      <c r="F2" s="72" t="s">
        <v>8</v>
      </c>
      <c r="G2" s="72"/>
      <c r="H2" s="72"/>
      <c r="I2" s="18"/>
      <c r="J2" s="72" t="s">
        <v>7</v>
      </c>
      <c r="K2" s="72"/>
      <c r="L2" s="72"/>
    </row>
    <row r="3" spans="1:12" ht="15.75" customHeight="1">
      <c r="A3" s="39"/>
      <c r="B3" s="31">
        <v>2011</v>
      </c>
      <c r="C3" s="31">
        <v>2012</v>
      </c>
      <c r="D3" s="31">
        <v>2013</v>
      </c>
      <c r="E3" s="20"/>
      <c r="F3" s="31">
        <v>2011</v>
      </c>
      <c r="G3" s="31">
        <v>2012</v>
      </c>
      <c r="H3" s="31">
        <v>2013</v>
      </c>
      <c r="I3" s="20"/>
      <c r="J3" s="31">
        <v>2011</v>
      </c>
      <c r="K3" s="31">
        <v>2012</v>
      </c>
      <c r="L3" s="31">
        <v>2013</v>
      </c>
    </row>
    <row r="4" spans="1:15" ht="12.75">
      <c r="A4" s="40" t="s">
        <v>24</v>
      </c>
      <c r="B4" s="41">
        <v>489.122</v>
      </c>
      <c r="C4" s="41">
        <v>469.20500000000004</v>
      </c>
      <c r="D4" s="41">
        <v>443.985</v>
      </c>
      <c r="E4" s="35"/>
      <c r="F4" s="34">
        <v>251.865</v>
      </c>
      <c r="G4" s="34">
        <v>231.255</v>
      </c>
      <c r="H4" s="41">
        <v>220.476</v>
      </c>
      <c r="I4" s="23"/>
      <c r="J4" s="41">
        <v>740.9870000000001</v>
      </c>
      <c r="K4" s="41">
        <v>700.46</v>
      </c>
      <c r="L4" s="41">
        <v>664.461</v>
      </c>
      <c r="O4" s="6"/>
    </row>
    <row r="5" spans="1:15" ht="12.75">
      <c r="A5" s="40" t="s">
        <v>23</v>
      </c>
      <c r="B5" s="41">
        <v>593.597</v>
      </c>
      <c r="C5" s="41">
        <v>602.7909999999999</v>
      </c>
      <c r="D5" s="41">
        <v>581.679</v>
      </c>
      <c r="E5" s="35"/>
      <c r="F5" s="34">
        <v>392.843</v>
      </c>
      <c r="G5" s="34">
        <v>412.345</v>
      </c>
      <c r="H5" s="41">
        <v>403.042</v>
      </c>
      <c r="I5" s="23"/>
      <c r="J5" s="41">
        <v>986.44</v>
      </c>
      <c r="K5" s="41">
        <v>1015.136</v>
      </c>
      <c r="L5" s="41">
        <v>984.721</v>
      </c>
      <c r="O5" s="6"/>
    </row>
    <row r="6" spans="1:15" ht="12.75">
      <c r="A6" s="40" t="s">
        <v>22</v>
      </c>
      <c r="B6" s="41">
        <v>91.891</v>
      </c>
      <c r="C6" s="41">
        <v>83.08</v>
      </c>
      <c r="D6" s="41">
        <v>78.756</v>
      </c>
      <c r="E6" s="35"/>
      <c r="F6" s="34">
        <v>77.02</v>
      </c>
      <c r="G6" s="34">
        <v>76.143</v>
      </c>
      <c r="H6" s="41">
        <v>75.467</v>
      </c>
      <c r="I6" s="23"/>
      <c r="J6" s="41">
        <v>168.911</v>
      </c>
      <c r="K6" s="41">
        <v>159.223</v>
      </c>
      <c r="L6" s="41">
        <v>154.223</v>
      </c>
      <c r="O6" s="6"/>
    </row>
    <row r="7" spans="1:15" ht="12.75">
      <c r="A7" s="40" t="s">
        <v>21</v>
      </c>
      <c r="B7" s="41">
        <v>93.42</v>
      </c>
      <c r="C7" s="41">
        <v>76.018</v>
      </c>
      <c r="D7" s="41">
        <v>73.63</v>
      </c>
      <c r="E7" s="35"/>
      <c r="F7" s="34">
        <v>54.727</v>
      </c>
      <c r="G7" s="34">
        <v>46.383</v>
      </c>
      <c r="H7" s="41">
        <v>44.598</v>
      </c>
      <c r="I7" s="23"/>
      <c r="J7" s="41">
        <v>148.147</v>
      </c>
      <c r="K7" s="41">
        <v>122.40100000000001</v>
      </c>
      <c r="L7" s="41">
        <v>118.228</v>
      </c>
      <c r="O7" s="6"/>
    </row>
    <row r="8" spans="1:15" ht="12.75">
      <c r="A8" s="40" t="s">
        <v>20</v>
      </c>
      <c r="B8" s="41">
        <v>252.814</v>
      </c>
      <c r="C8" s="41">
        <v>289.747</v>
      </c>
      <c r="D8" s="41">
        <v>268.767</v>
      </c>
      <c r="E8" s="35"/>
      <c r="F8" s="34">
        <v>192.662</v>
      </c>
      <c r="G8" s="34">
        <v>197.374</v>
      </c>
      <c r="H8" s="41">
        <v>180.507</v>
      </c>
      <c r="I8" s="23"/>
      <c r="J8" s="41">
        <v>445.476</v>
      </c>
      <c r="K8" s="41">
        <v>487.121</v>
      </c>
      <c r="L8" s="41">
        <v>449.274</v>
      </c>
      <c r="O8" s="6"/>
    </row>
    <row r="9" spans="1:15" ht="12.75">
      <c r="A9" s="40" t="s">
        <v>19</v>
      </c>
      <c r="B9" s="41">
        <v>1234.568</v>
      </c>
      <c r="C9" s="41">
        <v>1197.076</v>
      </c>
      <c r="D9" s="41">
        <v>1169.241</v>
      </c>
      <c r="E9" s="35"/>
      <c r="F9" s="34">
        <v>516.249</v>
      </c>
      <c r="G9" s="34">
        <v>474.18</v>
      </c>
      <c r="H9" s="41">
        <v>474.082</v>
      </c>
      <c r="I9" s="23"/>
      <c r="J9" s="41">
        <v>1750.817</v>
      </c>
      <c r="K9" s="41">
        <v>1671.256</v>
      </c>
      <c r="L9" s="41">
        <v>1643.3229999999999</v>
      </c>
      <c r="O9" s="6"/>
    </row>
    <row r="10" spans="1:15" ht="12.75">
      <c r="A10" s="40" t="s">
        <v>18</v>
      </c>
      <c r="B10" s="41">
        <v>86.27499999999964</v>
      </c>
      <c r="C10" s="41">
        <v>75.47999999999956</v>
      </c>
      <c r="D10" s="41">
        <v>65.404</v>
      </c>
      <c r="E10" s="35"/>
      <c r="F10" s="34">
        <v>94.66100000000006</v>
      </c>
      <c r="G10" s="34">
        <v>73.75800000000004</v>
      </c>
      <c r="H10" s="41">
        <v>69.0809999999999</v>
      </c>
      <c r="I10" s="23"/>
      <c r="J10" s="41">
        <v>180.9359999999997</v>
      </c>
      <c r="K10" s="41">
        <v>149.2379999999996</v>
      </c>
      <c r="L10" s="41">
        <v>134.4849999999999</v>
      </c>
      <c r="O10" s="6"/>
    </row>
    <row r="11" spans="1:15" ht="12.75">
      <c r="A11" s="32" t="s">
        <v>17</v>
      </c>
      <c r="B11" s="36">
        <v>2841.687</v>
      </c>
      <c r="C11" s="36">
        <v>2793.397</v>
      </c>
      <c r="D11" s="36">
        <v>2681.462</v>
      </c>
      <c r="E11" s="37"/>
      <c r="F11" s="36">
        <v>1580.027</v>
      </c>
      <c r="G11" s="36">
        <v>1511.438</v>
      </c>
      <c r="H11" s="36">
        <v>1467.253</v>
      </c>
      <c r="I11" s="29"/>
      <c r="J11" s="36">
        <v>4421.714</v>
      </c>
      <c r="K11" s="36">
        <v>4304.835</v>
      </c>
      <c r="L11" s="36">
        <v>4148.715</v>
      </c>
      <c r="M11" s="13"/>
      <c r="N11" s="13"/>
      <c r="O11" s="6"/>
    </row>
    <row r="12" ht="12.75" customHeight="1">
      <c r="A12" s="42" t="s">
        <v>42</v>
      </c>
    </row>
    <row r="13" spans="2:12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8" ht="12.75">
      <c r="B15" s="6"/>
      <c r="C15" s="6"/>
      <c r="D15" s="6"/>
      <c r="F15" s="6"/>
      <c r="G15" s="6"/>
      <c r="H15" s="6"/>
    </row>
    <row r="16" spans="2:12" ht="12.75">
      <c r="B16" s="6"/>
      <c r="C16" s="6"/>
      <c r="D16" s="6"/>
      <c r="F16" s="6"/>
      <c r="G16" s="6"/>
      <c r="H16" s="6"/>
      <c r="L16" s="6"/>
    </row>
  </sheetData>
  <sheetProtection/>
  <mergeCells count="4">
    <mergeCell ref="B2:D2"/>
    <mergeCell ref="F2:H2"/>
    <mergeCell ref="J2:L2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9"/>
  <dimension ref="A1:M13"/>
  <sheetViews>
    <sheetView zoomScale="120" zoomScaleNormal="120" zoomScalePageLayoutView="0" workbookViewId="0" topLeftCell="A1">
      <selection activeCell="B17" sqref="B17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8" customWidth="1"/>
    <col min="13" max="16384" width="9.140625" style="2" customWidth="1"/>
  </cols>
  <sheetData>
    <row r="1" spans="1:12" s="11" customFormat="1" ht="28.5" customHeight="1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 customHeight="1">
      <c r="A2" s="43"/>
      <c r="B2" s="79" t="s">
        <v>9</v>
      </c>
      <c r="C2" s="79"/>
      <c r="D2" s="79"/>
      <c r="E2" s="44"/>
      <c r="F2" s="79" t="s">
        <v>8</v>
      </c>
      <c r="G2" s="79"/>
      <c r="H2" s="79"/>
      <c r="I2" s="18"/>
      <c r="J2" s="79" t="s">
        <v>7</v>
      </c>
      <c r="K2" s="79"/>
      <c r="L2" s="79"/>
    </row>
    <row r="3" spans="1:12" s="15" customFormat="1" ht="15.75" customHeight="1">
      <c r="A3" s="45"/>
      <c r="B3" s="31">
        <v>2011</v>
      </c>
      <c r="C3" s="31">
        <v>2012</v>
      </c>
      <c r="D3" s="31">
        <v>2013</v>
      </c>
      <c r="E3" s="20"/>
      <c r="F3" s="31">
        <v>2011</v>
      </c>
      <c r="G3" s="31">
        <v>2012</v>
      </c>
      <c r="H3" s="31">
        <v>2013</v>
      </c>
      <c r="I3" s="20"/>
      <c r="J3" s="31">
        <v>2011</v>
      </c>
      <c r="K3" s="31">
        <v>2012</v>
      </c>
      <c r="L3" s="31">
        <v>2013</v>
      </c>
    </row>
    <row r="4" spans="1:13" ht="12.75">
      <c r="A4" s="23" t="s">
        <v>30</v>
      </c>
      <c r="B4" s="46">
        <v>661</v>
      </c>
      <c r="C4" s="46">
        <v>649</v>
      </c>
      <c r="D4" s="46">
        <v>721</v>
      </c>
      <c r="E4" s="23"/>
      <c r="F4" s="46">
        <v>433</v>
      </c>
      <c r="G4" s="46">
        <v>444</v>
      </c>
      <c r="H4" s="46">
        <v>482</v>
      </c>
      <c r="I4" s="46"/>
      <c r="J4" s="46">
        <v>1094</v>
      </c>
      <c r="K4" s="46">
        <v>1093</v>
      </c>
      <c r="L4" s="46">
        <v>1203</v>
      </c>
      <c r="M4" s="3"/>
    </row>
    <row r="5" spans="1:12" s="14" customFormat="1" ht="12.75">
      <c r="A5" s="26" t="s">
        <v>28</v>
      </c>
      <c r="B5" s="47"/>
      <c r="C5" s="47"/>
      <c r="D5" s="47"/>
      <c r="E5" s="26"/>
      <c r="F5" s="46"/>
      <c r="G5" s="46"/>
      <c r="H5" s="47"/>
      <c r="I5" s="46"/>
      <c r="J5" s="46"/>
      <c r="K5" s="46"/>
      <c r="L5" s="47"/>
    </row>
    <row r="6" spans="1:12" s="14" customFormat="1" ht="12.75">
      <c r="A6" s="26" t="s">
        <v>27</v>
      </c>
      <c r="B6" s="46">
        <v>484</v>
      </c>
      <c r="C6" s="46">
        <v>466</v>
      </c>
      <c r="D6" s="46">
        <v>535</v>
      </c>
      <c r="E6" s="26"/>
      <c r="F6" s="46">
        <v>372</v>
      </c>
      <c r="G6" s="46">
        <v>380</v>
      </c>
      <c r="H6" s="46">
        <v>416</v>
      </c>
      <c r="I6" s="46"/>
      <c r="J6" s="46">
        <v>856</v>
      </c>
      <c r="K6" s="46">
        <v>846</v>
      </c>
      <c r="L6" s="46">
        <v>951</v>
      </c>
    </row>
    <row r="7" spans="1:12" s="14" customFormat="1" ht="12.75">
      <c r="A7" s="26" t="s">
        <v>26</v>
      </c>
      <c r="B7" s="46">
        <v>161</v>
      </c>
      <c r="C7" s="46">
        <v>167</v>
      </c>
      <c r="D7" s="46">
        <v>170</v>
      </c>
      <c r="E7" s="26"/>
      <c r="F7" s="46">
        <v>58</v>
      </c>
      <c r="G7" s="46">
        <v>61</v>
      </c>
      <c r="H7" s="46">
        <v>64</v>
      </c>
      <c r="I7" s="46"/>
      <c r="J7" s="46">
        <v>219</v>
      </c>
      <c r="K7" s="46">
        <v>228</v>
      </c>
      <c r="L7" s="46">
        <v>234</v>
      </c>
    </row>
    <row r="8" spans="1:12" ht="12.75">
      <c r="A8" s="23" t="s">
        <v>29</v>
      </c>
      <c r="B8" s="48">
        <v>14.191209479642056</v>
      </c>
      <c r="C8" s="48">
        <v>14.194122670900844</v>
      </c>
      <c r="D8" s="48">
        <v>16.427005541437296</v>
      </c>
      <c r="E8" s="49"/>
      <c r="F8" s="48">
        <v>15.952653408894138</v>
      </c>
      <c r="G8" s="48">
        <v>17.08819471305111</v>
      </c>
      <c r="H8" s="48">
        <v>18.983814525768953</v>
      </c>
      <c r="I8" s="46"/>
      <c r="J8" s="48">
        <v>14.839743654958326</v>
      </c>
      <c r="K8" s="48">
        <v>15.242796976543104</v>
      </c>
      <c r="L8" s="48">
        <v>17.364020450572514</v>
      </c>
    </row>
    <row r="9" spans="1:12" s="14" customFormat="1" ht="12.75">
      <c r="A9" s="26" t="s">
        <v>28</v>
      </c>
      <c r="B9" s="47"/>
      <c r="C9" s="47"/>
      <c r="D9" s="47"/>
      <c r="E9" s="26"/>
      <c r="F9" s="46"/>
      <c r="G9" s="46"/>
      <c r="H9" s="47"/>
      <c r="I9" s="46"/>
      <c r="J9" s="46"/>
      <c r="K9" s="46"/>
      <c r="L9" s="47"/>
    </row>
    <row r="10" spans="1:12" s="14" customFormat="1" ht="12.75">
      <c r="A10" s="26" t="s">
        <v>27</v>
      </c>
      <c r="B10" s="48">
        <v>19.782045994891813</v>
      </c>
      <c r="C10" s="48">
        <v>19.25770235774612</v>
      </c>
      <c r="D10" s="48">
        <v>22.84782070226087</v>
      </c>
      <c r="E10" s="26"/>
      <c r="F10" s="48">
        <v>21.68821787563906</v>
      </c>
      <c r="G10" s="48">
        <v>23.308493430991827</v>
      </c>
      <c r="H10" s="48">
        <v>25.893400108428615</v>
      </c>
      <c r="I10" s="46"/>
      <c r="J10" s="48">
        <v>20.567628091151114</v>
      </c>
      <c r="K10" s="48">
        <v>20.888280292080378</v>
      </c>
      <c r="L10" s="48">
        <v>24.087127013624297</v>
      </c>
    </row>
    <row r="11" spans="1:12" s="14" customFormat="1" ht="12.75">
      <c r="A11" s="26" t="s">
        <v>26</v>
      </c>
      <c r="B11" s="48">
        <v>10.204295057508492</v>
      </c>
      <c r="C11" s="48">
        <v>10.942539219502095</v>
      </c>
      <c r="D11" s="48">
        <v>11.448967909216416</v>
      </c>
      <c r="E11" s="26"/>
      <c r="F11" s="48">
        <v>6.698496072140493</v>
      </c>
      <c r="G11" s="48">
        <v>7.339988256018791</v>
      </c>
      <c r="H11" s="48">
        <v>7.988127645287192</v>
      </c>
      <c r="I11" s="46"/>
      <c r="J11" s="48">
        <v>8.962065907605602</v>
      </c>
      <c r="K11" s="48">
        <v>9.672418927736</v>
      </c>
      <c r="L11" s="48">
        <v>10.236045841737607</v>
      </c>
    </row>
    <row r="12" spans="1:12" ht="12.75">
      <c r="A12" s="29" t="s">
        <v>25</v>
      </c>
      <c r="B12" s="50">
        <v>7017</v>
      </c>
      <c r="C12" s="50">
        <v>7144</v>
      </c>
      <c r="D12" s="50">
        <v>7326</v>
      </c>
      <c r="E12" s="29"/>
      <c r="F12" s="50">
        <v>3518</v>
      </c>
      <c r="G12" s="50">
        <v>3670</v>
      </c>
      <c r="H12" s="50">
        <v>3829</v>
      </c>
      <c r="I12" s="51"/>
      <c r="J12" s="50">
        <v>10535</v>
      </c>
      <c r="K12" s="50">
        <v>10814</v>
      </c>
      <c r="L12" s="50">
        <v>11155</v>
      </c>
    </row>
    <row r="13" ht="12.75" customHeight="1">
      <c r="A13" s="17" t="s">
        <v>2</v>
      </c>
    </row>
  </sheetData>
  <sheetProtection/>
  <mergeCells count="4">
    <mergeCell ref="B2:D2"/>
    <mergeCell ref="F2:H2"/>
    <mergeCell ref="J2:L2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L21"/>
  <sheetViews>
    <sheetView zoomScale="120" zoomScaleNormal="120" zoomScalePageLayoutView="0" workbookViewId="0" topLeftCell="A1">
      <selection activeCell="A20" sqref="A20:L20"/>
    </sheetView>
  </sheetViews>
  <sheetFormatPr defaultColWidth="9.140625" defaultRowHeight="15"/>
  <cols>
    <col min="1" max="1" width="25.28125" style="2" customWidth="1"/>
    <col min="2" max="2" width="6.7109375" style="10" customWidth="1"/>
    <col min="3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0" width="6.7109375" style="2" customWidth="1"/>
    <col min="11" max="12" width="6.7109375" style="8" customWidth="1"/>
    <col min="13" max="16384" width="9.140625" style="2" customWidth="1"/>
  </cols>
  <sheetData>
    <row r="1" spans="1:12" s="11" customFormat="1" ht="30" customHeigh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 customHeight="1">
      <c r="A2" s="43"/>
      <c r="B2" s="79" t="s">
        <v>9</v>
      </c>
      <c r="C2" s="79"/>
      <c r="D2" s="79"/>
      <c r="E2" s="52"/>
      <c r="F2" s="79" t="s">
        <v>8</v>
      </c>
      <c r="G2" s="79"/>
      <c r="H2" s="79"/>
      <c r="I2" s="18"/>
      <c r="J2" s="79" t="s">
        <v>7</v>
      </c>
      <c r="K2" s="79"/>
      <c r="L2" s="79"/>
    </row>
    <row r="3" spans="1:12" s="15" customFormat="1" ht="15.75" customHeight="1">
      <c r="A3" s="45"/>
      <c r="B3" s="31">
        <v>2011</v>
      </c>
      <c r="C3" s="31">
        <v>2012</v>
      </c>
      <c r="D3" s="31">
        <v>2013</v>
      </c>
      <c r="E3" s="20"/>
      <c r="F3" s="31">
        <v>2011</v>
      </c>
      <c r="G3" s="31">
        <v>2012</v>
      </c>
      <c r="H3" s="31">
        <v>2013</v>
      </c>
      <c r="I3" s="20"/>
      <c r="J3" s="31">
        <v>2011</v>
      </c>
      <c r="K3" s="31">
        <v>2012</v>
      </c>
      <c r="L3" s="31">
        <v>2013</v>
      </c>
    </row>
    <row r="4" spans="1:12" s="15" customFormat="1" ht="15.75" customHeight="1">
      <c r="A4" s="53" t="s">
        <v>38</v>
      </c>
      <c r="B4" s="53"/>
      <c r="C4" s="53"/>
      <c r="D4" s="53"/>
      <c r="E4" s="53"/>
      <c r="F4" s="54"/>
      <c r="G4" s="53"/>
      <c r="H4" s="53"/>
      <c r="I4" s="55"/>
      <c r="J4" s="55"/>
      <c r="K4" s="53"/>
      <c r="L4" s="53"/>
    </row>
    <row r="5" spans="1:12" s="15" customFormat="1" ht="12.75">
      <c r="A5" s="56" t="s">
        <v>33</v>
      </c>
      <c r="B5" s="47">
        <v>2431.8</v>
      </c>
      <c r="C5" s="47">
        <v>1983.5200000000004</v>
      </c>
      <c r="D5" s="47">
        <v>1904.3600000000004</v>
      </c>
      <c r="E5" s="47"/>
      <c r="F5" s="47">
        <v>1862.86</v>
      </c>
      <c r="G5" s="47">
        <v>1552.4599999999998</v>
      </c>
      <c r="H5" s="47">
        <v>1298.9</v>
      </c>
      <c r="I5" s="55"/>
      <c r="J5" s="47">
        <f>B5+F5</f>
        <v>4294.66</v>
      </c>
      <c r="K5" s="47">
        <f>C5+G5</f>
        <v>3535.9800000000005</v>
      </c>
      <c r="L5" s="47">
        <f>D5+H5</f>
        <v>3203.26</v>
      </c>
    </row>
    <row r="6" spans="1:12" s="15" customFormat="1" ht="12.75">
      <c r="A6" s="56" t="s">
        <v>32</v>
      </c>
      <c r="B6" s="57">
        <v>1.0572675733018</v>
      </c>
      <c r="C6" s="57">
        <v>0.8623700045215821</v>
      </c>
      <c r="D6" s="57">
        <v>0.66</v>
      </c>
      <c r="E6" s="57"/>
      <c r="F6" s="57">
        <v>1.53752063387257</v>
      </c>
      <c r="G6" s="57">
        <v>1.281330472103004</v>
      </c>
      <c r="H6" s="57">
        <v>0.26</v>
      </c>
      <c r="I6" s="55"/>
      <c r="J6" s="57">
        <v>1.22296450701658</v>
      </c>
      <c r="K6" s="57">
        <v>1.00691976489885</v>
      </c>
      <c r="L6" s="57">
        <v>0.89</v>
      </c>
    </row>
    <row r="7" spans="1:12" s="15" customFormat="1" ht="15.75" customHeight="1">
      <c r="A7" s="54" t="s">
        <v>37</v>
      </c>
      <c r="B7" s="54"/>
      <c r="C7" s="54"/>
      <c r="D7" s="54"/>
      <c r="E7" s="54"/>
      <c r="F7" s="54"/>
      <c r="G7" s="54"/>
      <c r="H7" s="54"/>
      <c r="I7" s="55"/>
      <c r="J7" s="55"/>
      <c r="K7" s="54"/>
      <c r="L7" s="54"/>
    </row>
    <row r="8" spans="1:12" s="15" customFormat="1" ht="12.75" customHeight="1">
      <c r="A8" s="40" t="s">
        <v>36</v>
      </c>
      <c r="B8" s="47"/>
      <c r="C8" s="47"/>
      <c r="D8" s="56"/>
      <c r="E8" s="56"/>
      <c r="F8" s="56"/>
      <c r="G8" s="56"/>
      <c r="H8" s="56"/>
      <c r="I8" s="55"/>
      <c r="J8" s="56"/>
      <c r="K8" s="56"/>
      <c r="L8" s="56"/>
    </row>
    <row r="9" spans="1:12" s="15" customFormat="1" ht="12.75">
      <c r="A9" s="56" t="s">
        <v>33</v>
      </c>
      <c r="B9" s="47">
        <v>66.95</v>
      </c>
      <c r="C9" s="47">
        <v>52.56</v>
      </c>
      <c r="D9" s="47">
        <v>31.980000000000004</v>
      </c>
      <c r="E9" s="55"/>
      <c r="F9" s="47">
        <v>48.45</v>
      </c>
      <c r="G9" s="47">
        <v>14</v>
      </c>
      <c r="H9" s="47">
        <v>15.14</v>
      </c>
      <c r="I9" s="55"/>
      <c r="J9" s="47">
        <f>B9+F9</f>
        <v>115.4</v>
      </c>
      <c r="K9" s="47">
        <f>C9+G9</f>
        <v>66.56</v>
      </c>
      <c r="L9" s="47">
        <f>D9+H9</f>
        <v>47.120000000000005</v>
      </c>
    </row>
    <row r="10" spans="1:12" s="15" customFormat="1" ht="12.75">
      <c r="A10" s="56" t="s">
        <v>32</v>
      </c>
      <c r="B10" s="57">
        <v>2.942857142857143</v>
      </c>
      <c r="C10" s="57">
        <v>2.3103296703296703</v>
      </c>
      <c r="D10" s="57">
        <v>1.24</v>
      </c>
      <c r="E10" s="57"/>
      <c r="F10" s="57">
        <v>3.051007556675063</v>
      </c>
      <c r="G10" s="57">
        <v>0.8816120906801008</v>
      </c>
      <c r="H10" s="57">
        <v>0.97</v>
      </c>
      <c r="I10" s="55"/>
      <c r="J10" s="57">
        <v>2.9873155578565886</v>
      </c>
      <c r="K10" s="57">
        <v>1.7230132021744757</v>
      </c>
      <c r="L10" s="57">
        <v>1.13</v>
      </c>
    </row>
    <row r="11" spans="1:12" s="15" customFormat="1" ht="12.75">
      <c r="A11" s="40" t="s">
        <v>35</v>
      </c>
      <c r="B11" s="58"/>
      <c r="C11" s="58"/>
      <c r="D11" s="58"/>
      <c r="E11" s="58"/>
      <c r="F11" s="58"/>
      <c r="G11" s="58"/>
      <c r="H11" s="58"/>
      <c r="I11" s="55"/>
      <c r="J11" s="58"/>
      <c r="K11" s="58"/>
      <c r="L11" s="58"/>
    </row>
    <row r="12" spans="1:12" s="15" customFormat="1" ht="12.75">
      <c r="A12" s="56" t="s">
        <v>33</v>
      </c>
      <c r="B12" s="47">
        <v>231.4</v>
      </c>
      <c r="C12" s="47">
        <v>133.2</v>
      </c>
      <c r="D12" s="47">
        <v>119.07000000000001</v>
      </c>
      <c r="E12" s="47"/>
      <c r="F12" s="47">
        <v>105.19</v>
      </c>
      <c r="G12" s="47">
        <v>100.4</v>
      </c>
      <c r="H12" s="47">
        <v>80.82</v>
      </c>
      <c r="I12" s="55"/>
      <c r="J12" s="47">
        <f>B12+F12</f>
        <v>336.59000000000003</v>
      </c>
      <c r="K12" s="47">
        <f>C12+G12</f>
        <v>233.6</v>
      </c>
      <c r="L12" s="47">
        <f>D12+H12</f>
        <v>199.89</v>
      </c>
    </row>
    <row r="13" spans="1:12" s="15" customFormat="1" ht="12.75">
      <c r="A13" s="56" t="s">
        <v>32</v>
      </c>
      <c r="B13" s="57">
        <v>1.1307662236121971</v>
      </c>
      <c r="C13" s="57">
        <v>0.6508991399530882</v>
      </c>
      <c r="D13" s="57">
        <v>0.56</v>
      </c>
      <c r="E13" s="57"/>
      <c r="F13" s="57">
        <v>1.017606655702815</v>
      </c>
      <c r="G13" s="57">
        <v>0.9712682596498018</v>
      </c>
      <c r="H13" s="57">
        <v>0.77</v>
      </c>
      <c r="I13" s="55"/>
      <c r="J13" s="57">
        <v>1.0927891951560014</v>
      </c>
      <c r="K13" s="57">
        <v>0.7584169345151133</v>
      </c>
      <c r="L13" s="57">
        <v>0.63</v>
      </c>
    </row>
    <row r="14" spans="1:12" s="15" customFormat="1" ht="12.75">
      <c r="A14" s="40" t="s">
        <v>34</v>
      </c>
      <c r="B14" s="59"/>
      <c r="C14" s="59"/>
      <c r="D14" s="59"/>
      <c r="E14" s="59"/>
      <c r="F14" s="59"/>
      <c r="G14" s="59"/>
      <c r="H14" s="59"/>
      <c r="I14" s="55"/>
      <c r="J14" s="59"/>
      <c r="K14" s="59"/>
      <c r="L14" s="59"/>
    </row>
    <row r="15" spans="1:12" s="15" customFormat="1" ht="12.75">
      <c r="A15" s="56" t="s">
        <v>33</v>
      </c>
      <c r="B15" s="47">
        <v>60.04</v>
      </c>
      <c r="C15" s="47">
        <v>42.37</v>
      </c>
      <c r="D15" s="47">
        <v>74.00999999999999</v>
      </c>
      <c r="E15" s="47"/>
      <c r="F15" s="47">
        <v>17</v>
      </c>
      <c r="G15" s="47">
        <v>62</v>
      </c>
      <c r="H15" s="47">
        <v>26.009999999999998</v>
      </c>
      <c r="I15" s="55"/>
      <c r="J15" s="47">
        <f>B15+F15</f>
        <v>77.03999999999999</v>
      </c>
      <c r="K15" s="47">
        <f>C15+G15</f>
        <v>104.37</v>
      </c>
      <c r="L15" s="47">
        <f>D15+H15</f>
        <v>100.01999999999998</v>
      </c>
    </row>
    <row r="16" spans="1:12" s="15" customFormat="1" ht="12.75">
      <c r="A16" s="56" t="s">
        <v>32</v>
      </c>
      <c r="B16" s="57">
        <v>1.5619146722164412</v>
      </c>
      <c r="C16" s="57">
        <v>1.1022372528616025</v>
      </c>
      <c r="D16" s="57">
        <v>1.57</v>
      </c>
      <c r="E16" s="57"/>
      <c r="F16" s="57">
        <v>0.8525576730190572</v>
      </c>
      <c r="G16" s="57">
        <v>3.1093279839518555</v>
      </c>
      <c r="H16" s="57">
        <v>1.15</v>
      </c>
      <c r="I16" s="55"/>
      <c r="J16" s="57">
        <v>1.3196300102774923</v>
      </c>
      <c r="K16" s="57">
        <v>1.787769784172662</v>
      </c>
      <c r="L16" s="57">
        <v>1.43</v>
      </c>
    </row>
    <row r="17" spans="1:12" s="15" customFormat="1" ht="12.75">
      <c r="A17" s="40" t="s">
        <v>53</v>
      </c>
      <c r="B17" s="58"/>
      <c r="C17" s="58"/>
      <c r="D17" s="58"/>
      <c r="E17" s="58"/>
      <c r="F17" s="58"/>
      <c r="G17" s="58"/>
      <c r="H17" s="58"/>
      <c r="I17" s="55"/>
      <c r="J17" s="58"/>
      <c r="K17" s="58"/>
      <c r="L17" s="58"/>
    </row>
    <row r="18" spans="1:12" s="15" customFormat="1" ht="12.75">
      <c r="A18" s="56" t="s">
        <v>33</v>
      </c>
      <c r="B18" s="47">
        <v>866.06</v>
      </c>
      <c r="C18" s="47">
        <v>780.5200000000002</v>
      </c>
      <c r="D18" s="47">
        <v>751.8699999999999</v>
      </c>
      <c r="E18" s="47"/>
      <c r="F18" s="47">
        <v>524.26</v>
      </c>
      <c r="G18" s="47">
        <v>442.5</v>
      </c>
      <c r="H18" s="47">
        <v>591.43</v>
      </c>
      <c r="I18" s="55"/>
      <c r="J18" s="47">
        <f>B18+F18</f>
        <v>1390.32</v>
      </c>
      <c r="K18" s="47">
        <f>C18+G18</f>
        <v>1223.0200000000002</v>
      </c>
      <c r="L18" s="47">
        <f>D18+H18</f>
        <v>1343.2999999999997</v>
      </c>
    </row>
    <row r="19" spans="1:12" s="15" customFormat="1" ht="12.75">
      <c r="A19" s="29" t="s">
        <v>32</v>
      </c>
      <c r="B19" s="60">
        <v>0.8552411988347408</v>
      </c>
      <c r="C19" s="60">
        <v>0.7707697625043206</v>
      </c>
      <c r="D19" s="60">
        <v>0.64</v>
      </c>
      <c r="E19" s="60"/>
      <c r="F19" s="60">
        <v>1.1981442545022398</v>
      </c>
      <c r="G19" s="60">
        <v>1.0112898802449948</v>
      </c>
      <c r="H19" s="60">
        <v>1.26</v>
      </c>
      <c r="I19" s="61"/>
      <c r="J19" s="60">
        <v>0.9587025327366383</v>
      </c>
      <c r="K19" s="60">
        <v>0.8433399300790921</v>
      </c>
      <c r="L19" s="60">
        <v>0.81</v>
      </c>
    </row>
    <row r="20" spans="1:12" s="15" customFormat="1" ht="12.75">
      <c r="A20" s="80" t="s">
        <v>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2.75">
      <c r="A21" s="81" t="s">
        <v>31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</sheetData>
  <sheetProtection/>
  <mergeCells count="6">
    <mergeCell ref="A1:L1"/>
    <mergeCell ref="B2:D2"/>
    <mergeCell ref="F2:H2"/>
    <mergeCell ref="J2:L2"/>
    <mergeCell ref="A20:L20"/>
    <mergeCell ref="A21:L2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Grippo Annamaria</cp:lastModifiedBy>
  <dcterms:created xsi:type="dcterms:W3CDTF">2011-01-28T15:44:59Z</dcterms:created>
  <dcterms:modified xsi:type="dcterms:W3CDTF">2014-09-09T16:30:58Z</dcterms:modified>
  <cp:category/>
  <cp:version/>
  <cp:contentType/>
  <cp:contentStatus/>
</cp:coreProperties>
</file>