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765" windowHeight="12090" tabRatio="803" activeTab="0"/>
  </bookViews>
  <sheets>
    <sheet name="Indice_generale" sheetId="1" r:id="rId1"/>
    <sheet name="Indice ambiente e territorio" sheetId="2" r:id="rId2"/>
    <sheet name="Tav.1.1" sheetId="3" r:id="rId3"/>
    <sheet name="Tav.1.2" sheetId="4" r:id="rId4"/>
    <sheet name="Tav.1.3" sheetId="5" r:id="rId5"/>
    <sheet name="Tav.1.4" sheetId="6" r:id="rId6"/>
    <sheet name="Tav.1.5" sheetId="7" r:id="rId7"/>
    <sheet name="Tav.1.6" sheetId="8" r:id="rId8"/>
    <sheet name="Tav.1.7" sheetId="9" r:id="rId9"/>
    <sheet name="Tav.1.8" sheetId="10" r:id="rId10"/>
    <sheet name="Tav.1.9" sheetId="11" r:id="rId11"/>
    <sheet name="Tav.1.10" sheetId="12" r:id="rId12"/>
    <sheet name="Tav.1.11" sheetId="13" r:id="rId13"/>
    <sheet name="Tav.1.12" sheetId="14" r:id="rId14"/>
    <sheet name="Tav.1.13" sheetId="15" r:id="rId15"/>
    <sheet name="Tav.1.14" sheetId="16" r:id="rId16"/>
    <sheet name="Tav.1.15" sheetId="17" r:id="rId17"/>
  </sheets>
  <externalReferences>
    <externalReference r:id="rId20"/>
    <externalReference r:id="rId21"/>
    <externalReference r:id="rId22"/>
  </externalReferences>
  <definedNames>
    <definedName name="aasasa">#REF!</definedName>
    <definedName name="aqaq">#REF!</definedName>
    <definedName name="_xlnm.Print_Area" localSheetId="13">'Tav.1.12'!#REF!</definedName>
    <definedName name="_xlnm.Print_Area" localSheetId="15">'Tav.1.14'!$A$1:$D$1</definedName>
    <definedName name="bbbb" localSheetId="13">'[1]Tab_1_4'!#REF!</definedName>
    <definedName name="bbbb" localSheetId="3">'[1]Tab_1_4'!#REF!</definedName>
    <definedName name="bbbb">'[1]Tab_1_4'!#REF!</definedName>
    <definedName name="cdcdcd">'[1]Tab_1_4'!#REF!</definedName>
    <definedName name="taaaaa" localSheetId="13">'[1]Tab_1_3'!#REF!</definedName>
    <definedName name="taaaaa" localSheetId="3">'[1]Tab_1_3'!#REF!</definedName>
    <definedName name="taaaaa">'[1]Tab_1_3'!#REF!</definedName>
    <definedName name="Tab_1_1" localSheetId="11">'[1]Tab_1_3'!#REF!</definedName>
    <definedName name="Tab_1_1" localSheetId="13">'[1]Tab_1_3'!#REF!</definedName>
    <definedName name="Tab_1_1" localSheetId="14">'[1]Tab_1_3'!#REF!</definedName>
    <definedName name="Tab_1_1" localSheetId="15">'[1]Tab_1_3'!#REF!</definedName>
    <definedName name="Tab_1_1" localSheetId="3">'[1]Tab_1_3'!#REF!</definedName>
    <definedName name="Tab_1_1" localSheetId="5">'[1]Tab_1_3'!#REF!</definedName>
    <definedName name="Tab_1_1" localSheetId="6">'[1]Tab_1_3'!#REF!</definedName>
    <definedName name="Tab_1_1" localSheetId="7">'[1]Tab_1_3'!#REF!</definedName>
    <definedName name="Tab_1_1" localSheetId="8">'[1]Tab_1_3'!#REF!</definedName>
    <definedName name="Tab_1_1" localSheetId="10">'[1]Tab_1_3'!#REF!</definedName>
    <definedName name="Tab_1_1">'[1]Tab_1_3'!#REF!</definedName>
    <definedName name="Tab_1_2" localSheetId="11">#REF!</definedName>
    <definedName name="Tab_1_2" localSheetId="13">#REF!</definedName>
    <definedName name="Tab_1_2" localSheetId="14">#REF!</definedName>
    <definedName name="Tab_1_2" localSheetId="15">#REF!</definedName>
    <definedName name="Tab_1_2" localSheetId="3">#REF!</definedName>
    <definedName name="Tab_1_2" localSheetId="5">#REF!</definedName>
    <definedName name="Tab_1_2" localSheetId="6">#REF!</definedName>
    <definedName name="Tab_1_2" localSheetId="7">#REF!</definedName>
    <definedName name="Tab_1_2" localSheetId="8">#REF!</definedName>
    <definedName name="Tab_1_2" localSheetId="10">#REF!</definedName>
    <definedName name="Tab_1_2">#REF!</definedName>
    <definedName name="Tab_1_2bis" localSheetId="11">#REF!</definedName>
    <definedName name="Tab_1_2bis" localSheetId="13">#REF!</definedName>
    <definedName name="Tab_1_2bis" localSheetId="14">#REF!</definedName>
    <definedName name="Tab_1_2bis" localSheetId="15">#REF!</definedName>
    <definedName name="Tab_1_2bis" localSheetId="3">#REF!</definedName>
    <definedName name="Tab_1_2bis" localSheetId="5">#REF!</definedName>
    <definedName name="Tab_1_2bis" localSheetId="6">#REF!</definedName>
    <definedName name="Tab_1_2bis" localSheetId="7">#REF!</definedName>
    <definedName name="Tab_1_2bis" localSheetId="8">#REF!</definedName>
    <definedName name="Tab_1_2bis" localSheetId="10">#REF!</definedName>
    <definedName name="Tab_1_2bis">#REF!</definedName>
    <definedName name="Tab_1_3" localSheetId="11">'[1]Tab_1_4'!#REF!</definedName>
    <definedName name="Tab_1_3" localSheetId="13">'[1]Tab_1_4'!#REF!</definedName>
    <definedName name="Tab_1_3" localSheetId="14">'[1]Tab_1_4'!#REF!</definedName>
    <definedName name="Tab_1_3" localSheetId="15">'[1]Tab_1_4'!#REF!</definedName>
    <definedName name="Tab_1_3" localSheetId="3">'[1]Tab_1_4'!#REF!</definedName>
    <definedName name="Tab_1_3" localSheetId="5">'[1]Tab_1_4'!#REF!</definedName>
    <definedName name="Tab_1_3" localSheetId="6">'[1]Tab_1_4'!#REF!</definedName>
    <definedName name="Tab_1_3" localSheetId="7">'[1]Tab_1_4'!#REF!</definedName>
    <definedName name="Tab_1_3" localSheetId="8">'[1]Tab_1_4'!#REF!</definedName>
    <definedName name="Tab_1_3" localSheetId="10">'[1]Tab_1_4'!#REF!</definedName>
    <definedName name="Tab_1_3">'[1]Tab_1_4'!#REF!</definedName>
    <definedName name="Tab_1_5" localSheetId="13">'[2]Tav.1.4'!#REF!</definedName>
    <definedName name="Tab_1_5" localSheetId="3">'[2]Tav.1.4'!#REF!</definedName>
    <definedName name="Tab_1_5" localSheetId="5">'Tav.1.4'!#REF!</definedName>
    <definedName name="Tab_1_5">'[2]Tav.1.4'!#REF!</definedName>
    <definedName name="Tab_1_6" localSheetId="11">'[1]Tab_1__8'!#REF!</definedName>
    <definedName name="Tab_1_6" localSheetId="13">'[1]Tab_1__8'!#REF!</definedName>
    <definedName name="Tab_1_6" localSheetId="14">'[1]Tab_1__8'!#REF!</definedName>
    <definedName name="Tab_1_6" localSheetId="15">'[1]Tab_1__8'!#REF!</definedName>
    <definedName name="Tab_1_6" localSheetId="3">'[1]Tab_1__8'!#REF!</definedName>
    <definedName name="Tab_1_6" localSheetId="5">'[1]Tab_1__8'!#REF!</definedName>
    <definedName name="Tab_1_6" localSheetId="6">'[1]Tab_1__8'!#REF!</definedName>
    <definedName name="Tab_1_6" localSheetId="7">'Tav.1.6'!#REF!</definedName>
    <definedName name="Tab_1_6" localSheetId="8">'[1]Tab_1__8'!#REF!</definedName>
    <definedName name="Tab_1_6" localSheetId="10">'[1]Tab_1__8'!#REF!</definedName>
    <definedName name="Tab_1_6">'[1]Tab_1__8'!#REF!</definedName>
    <definedName name="Tab_1_7" localSheetId="11">#REF!</definedName>
    <definedName name="Tab_1_7" localSheetId="13">#REF!</definedName>
    <definedName name="Tab_1_7" localSheetId="14">#REF!</definedName>
    <definedName name="Tab_1_7" localSheetId="15">#REF!</definedName>
    <definedName name="Tab_1_7" localSheetId="3">#REF!</definedName>
    <definedName name="Tab_1_7" localSheetId="5">#REF!</definedName>
    <definedName name="Tab_1_7" localSheetId="6">'Tav.1.5'!$A$3:$D$17</definedName>
    <definedName name="Tab_1_7" localSheetId="7">#REF!</definedName>
    <definedName name="Tab_1_7" localSheetId="8">#REF!</definedName>
    <definedName name="Tab_1_7" localSheetId="10">#REF!</definedName>
    <definedName name="Tab_1_7">#REF!</definedName>
    <definedName name="Tab_1_8" localSheetId="8">'Tav.1.7'!$A$2:$G$10</definedName>
    <definedName name="Tab_1_8">#REF!</definedName>
    <definedName name="Tab_1_9">#REF!</definedName>
    <definedName name="xxxxxxxxxxxxxxxx">#REF!</definedName>
  </definedNames>
  <calcPr fullCalcOnLoad="1"/>
</workbook>
</file>

<file path=xl/sharedStrings.xml><?xml version="1.0" encoding="utf-8"?>
<sst xmlns="http://schemas.openxmlformats.org/spreadsheetml/2006/main" count="2251" uniqueCount="468">
  <si>
    <t>Valori assoluti</t>
  </si>
  <si>
    <t>Composizione percentuale</t>
  </si>
  <si>
    <t>Prov. Potenza</t>
  </si>
  <si>
    <t>Prov. Matera</t>
  </si>
  <si>
    <t>Basilicata</t>
  </si>
  <si>
    <t>Mezzo-giorno</t>
  </si>
  <si>
    <t>Italia</t>
  </si>
  <si>
    <r>
      <t>SUPERFICIE</t>
    </r>
    <r>
      <rPr>
        <vertAlign val="superscript"/>
        <sz val="9.5"/>
        <rFont val="Garamond"/>
        <family val="1"/>
      </rPr>
      <t>1</t>
    </r>
    <r>
      <rPr>
        <sz val="9.5"/>
        <rFont val="Garamond"/>
        <family val="1"/>
      </rPr>
      <t xml:space="preserve"> (</t>
    </r>
    <r>
      <rPr>
        <i/>
        <sz val="9.5"/>
        <rFont val="Garamond"/>
        <family val="1"/>
      </rPr>
      <t>ettari</t>
    </r>
    <r>
      <rPr>
        <sz val="9.5"/>
        <rFont val="Garamond"/>
        <family val="1"/>
      </rPr>
      <t>)</t>
    </r>
  </si>
  <si>
    <t>Montagna</t>
  </si>
  <si>
    <t>Montagna interna</t>
  </si>
  <si>
    <t>Montagna litoranea</t>
  </si>
  <si>
    <t>Collina</t>
  </si>
  <si>
    <t>Collina interna</t>
  </si>
  <si>
    <t>Collina litoranea</t>
  </si>
  <si>
    <t>Pianura</t>
  </si>
  <si>
    <t>Totale</t>
  </si>
  <si>
    <r>
      <t xml:space="preserve">Fonte: </t>
    </r>
    <r>
      <rPr>
        <sz val="10"/>
        <rFont val="Garamond"/>
        <family val="1"/>
      </rPr>
      <t>Ns. elaborazioni su dati Istat</t>
    </r>
  </si>
  <si>
    <r>
      <rPr>
        <vertAlign val="superscript"/>
        <sz val="10"/>
        <color indexed="8"/>
        <rFont val="Garamond"/>
        <family val="1"/>
      </rPr>
      <t>1)</t>
    </r>
    <r>
      <rPr>
        <sz val="10"/>
        <color indexed="8"/>
        <rFont val="Garamond"/>
        <family val="1"/>
      </rPr>
      <t xml:space="preserve"> La superficie territoriale è stata ricalcolata dall'Istat  attraverso l'elaborazione degli archivi cartografici digitali (le Basi Territoriali) aggiornati, in stretta collaborazione con i comuni, in occasione dei censimenti generali del 2011</t>
    </r>
  </si>
  <si>
    <r>
      <rPr>
        <vertAlign val="superscript"/>
        <sz val="9.5"/>
        <color indexed="8"/>
        <rFont val="Garamond"/>
        <family val="1"/>
      </rPr>
      <t>1)</t>
    </r>
    <r>
      <rPr>
        <sz val="9.5"/>
        <color indexed="8"/>
        <rFont val="Garamond"/>
        <family val="1"/>
      </rPr>
      <t xml:space="preserve"> La superficie territoriale è stata ricalcolata dall'Istat  attraverso l'elaborazione degli archivi cartografici digitali (le Basi Territoriali) aggiornati, in stretta collaborazione con i comuni, in occasione dei censimenti generali del 2011</t>
    </r>
  </si>
  <si>
    <t>Minima</t>
  </si>
  <si>
    <t>Bassa</t>
  </si>
  <si>
    <t>Media</t>
  </si>
  <si>
    <t>Alta</t>
  </si>
  <si>
    <t>Valori percentuali</t>
  </si>
  <si>
    <t>GRADO DI SISMICITÀ</t>
  </si>
  <si>
    <r>
      <t>Fonte</t>
    </r>
    <r>
      <rPr>
        <sz val="10"/>
        <rFont val="Garamond"/>
        <family val="1"/>
      </rPr>
      <t>: Ns. elaborazioni su dati Istat</t>
    </r>
  </si>
  <si>
    <t>oltre 25.000</t>
  </si>
  <si>
    <t>6.001-25.000</t>
  </si>
  <si>
    <t>2.001-6.000</t>
  </si>
  <si>
    <t>fino a 2.000</t>
  </si>
  <si>
    <r>
      <t>SUPERFICIE</t>
    </r>
    <r>
      <rPr>
        <vertAlign val="superscript"/>
        <sz val="9.5"/>
        <color indexed="8"/>
        <rFont val="Garamond"/>
        <family val="1"/>
      </rPr>
      <t xml:space="preserve">1 </t>
    </r>
    <r>
      <rPr>
        <sz val="9.5"/>
        <color indexed="8"/>
        <rFont val="Garamond"/>
        <family val="1"/>
      </rPr>
      <t>(ettari)</t>
    </r>
  </si>
  <si>
    <t>NUMERO COMUNI</t>
  </si>
  <si>
    <r>
      <t>CLASSI DI SUPERFICIE (</t>
    </r>
    <r>
      <rPr>
        <i/>
        <sz val="9.5"/>
        <color indexed="8"/>
        <rFont val="Garamond"/>
        <family val="1"/>
      </rPr>
      <t>ettari</t>
    </r>
    <r>
      <rPr>
        <sz val="9.5"/>
        <color indexed="8"/>
        <rFont val="Garamond"/>
        <family val="1"/>
      </rPr>
      <t>)</t>
    </r>
  </si>
  <si>
    <r>
      <t xml:space="preserve">Fonte: </t>
    </r>
    <r>
      <rPr>
        <sz val="10"/>
        <rFont val="Garamond"/>
        <family val="1"/>
      </rPr>
      <t>Ns. elaborazioni su dati Ministero sviluppo economico, Statistiche dell'energia</t>
    </r>
  </si>
  <si>
    <t>Reti di distribuzione</t>
  </si>
  <si>
    <t>Termoelettrico</t>
  </si>
  <si>
    <t>Industriale</t>
  </si>
  <si>
    <t>Mezzo giorno</t>
  </si>
  <si>
    <t>DESTINAZIONE</t>
  </si>
  <si>
    <r>
      <t>Fonte</t>
    </r>
    <r>
      <rPr>
        <sz val="10"/>
        <rFont val="Garamond"/>
        <family val="1"/>
      </rPr>
      <t xml:space="preserve">: Ns. elaborazioni su dati Terna, Sistema Elettrico, Statistiche e Previsioni </t>
    </r>
  </si>
  <si>
    <t>-</t>
  </si>
  <si>
    <t>fotovoltaica</t>
  </si>
  <si>
    <t>eolica</t>
  </si>
  <si>
    <t>geotermoelettrica</t>
  </si>
  <si>
    <t xml:space="preserve">termoelettrica </t>
  </si>
  <si>
    <t>idroelettrica</t>
  </si>
  <si>
    <t>Produzione netta</t>
  </si>
  <si>
    <t>Servizi ausiliari della produzione</t>
  </si>
  <si>
    <t>Produzione lorda</t>
  </si>
  <si>
    <r>
      <t xml:space="preserve"> </t>
    </r>
    <r>
      <rPr>
        <sz val="9.5"/>
        <color indexed="8"/>
        <rFont val="Garamond"/>
        <family val="1"/>
      </rPr>
      <t>-</t>
    </r>
    <r>
      <rPr>
        <sz val="9.5"/>
        <rFont val="Garamond"/>
        <family val="1"/>
      </rPr>
      <t xml:space="preserve"> </t>
    </r>
  </si>
  <si>
    <t>Mezzo-                giorno</t>
  </si>
  <si>
    <t>Auto-    produttori</t>
  </si>
  <si>
    <t>Operatori del mercato elettrico</t>
  </si>
  <si>
    <t>Composizione percentuale per fonte</t>
  </si>
  <si>
    <t>FONTE</t>
  </si>
  <si>
    <r>
      <t>Fonte</t>
    </r>
    <r>
      <rPr>
        <sz val="10"/>
        <rFont val="Garamond"/>
        <family val="1"/>
      </rPr>
      <t xml:space="preserve">: Ns. elaborazioni su dati Terna, Sistema Elettrico. Statistiche e Previsioni </t>
    </r>
  </si>
  <si>
    <t>Domestico</t>
  </si>
  <si>
    <t>Terziario</t>
  </si>
  <si>
    <t>Industria</t>
  </si>
  <si>
    <t>Agricoltura</t>
  </si>
  <si>
    <t>CATEGORIE DI UTILIZZATORI</t>
  </si>
  <si>
    <r>
      <t>Fonte</t>
    </r>
    <r>
      <rPr>
        <sz val="10"/>
        <rFont val="Garamond"/>
        <family val="1"/>
      </rPr>
      <t>: Autorità interregionale di bacino della Basilicata</t>
    </r>
  </si>
  <si>
    <t>Gannano</t>
  </si>
  <si>
    <t>Basentello</t>
  </si>
  <si>
    <t>Camastra</t>
  </si>
  <si>
    <t>San Giuliano</t>
  </si>
  <si>
    <t>Pertusillo</t>
  </si>
  <si>
    <t>Monte Cotugno</t>
  </si>
  <si>
    <t>DATA</t>
  </si>
  <si>
    <t>Prov. di Matera</t>
  </si>
  <si>
    <t>Scanzano Jonico</t>
  </si>
  <si>
    <t>Valsinni</t>
  </si>
  <si>
    <t>Tursi</t>
  </si>
  <si>
    <t>Tricarico</t>
  </si>
  <si>
    <t>Stigliano</t>
  </si>
  <si>
    <t>San Mauro Forte</t>
  </si>
  <si>
    <t>San Giorgio Lucano</t>
  </si>
  <si>
    <t>Salandra</t>
  </si>
  <si>
    <t>Rotondella</t>
  </si>
  <si>
    <t>Pomarico</t>
  </si>
  <si>
    <t>Policoro</t>
  </si>
  <si>
    <t>Pisticci</t>
  </si>
  <si>
    <t>Oliveto Lucano</t>
  </si>
  <si>
    <t>Nova Siri</t>
  </si>
  <si>
    <t>Montescaglioso</t>
  </si>
  <si>
    <t>Montalbano Jonico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</si>
  <si>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</si>
  <si>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</si>
  <si>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</si>
  <si>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</si>
  <si>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</si>
  <si>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</si>
  <si>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</si>
  <si>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</si>
  <si>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</si>
  <si>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</si>
  <si>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</si>
  <si>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</si>
  <si>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</si>
  <si>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</si>
  <si>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</si>
  <si>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Prov. di Potenza</t>
  </si>
  <si>
    <t>Paterno</t>
  </si>
  <si>
    <t>Ginestra</t>
  </si>
  <si>
    <t>Viggiano</t>
  </si>
  <si>
    <t>Viggianello</t>
  </si>
  <si>
    <t>Vietri di Potenza</t>
  </si>
  <si>
    <t>Venosa</t>
  </si>
  <si>
    <t>Vaglio Basilicata</t>
  </si>
  <si>
    <t>Trivigno</t>
  </si>
  <si>
    <t>Trecchina</t>
  </si>
  <si>
    <t>Tramutola</t>
  </si>
  <si>
    <t>Tolve</t>
  </si>
  <si>
    <t>Tito</t>
  </si>
  <si>
    <t>Terranova di Pollino</t>
  </si>
  <si>
    <t>Teana</t>
  </si>
  <si>
    <t>Spinoso</t>
  </si>
  <si>
    <t>Senise</t>
  </si>
  <si>
    <t>Savoia di Lucania</t>
  </si>
  <si>
    <t>Satriano di Lucania</t>
  </si>
  <si>
    <t>Sasso di Castalda</t>
  </si>
  <si>
    <t>Sarconi</t>
  </si>
  <si>
    <t>Sant'Arcangelo</t>
  </si>
  <si>
    <t>Sant'Angelo Le Fratte</t>
  </si>
  <si>
    <t>San Severino Lucano</t>
  </si>
  <si>
    <t>San Martino d'Agri</t>
  </si>
  <si>
    <t>San Fele</t>
  </si>
  <si>
    <t>San Costantino Albanese</t>
  </si>
  <si>
    <t>San Chirico Raparo</t>
  </si>
  <si>
    <t>San Chirico Nuovo</t>
  </si>
  <si>
    <t>Ruvo del Monte</t>
  </si>
  <si>
    <t>Ruoti</t>
  </si>
  <si>
    <t>Rotonda</t>
  </si>
  <si>
    <t>Roccanova</t>
  </si>
  <si>
    <t>Rivello</t>
  </si>
  <si>
    <t>Ripacandida</t>
  </si>
  <si>
    <t>Rionero in Vulture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</si>
  <si>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</si>
  <si>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</si>
  <si>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</si>
  <si>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</si>
  <si>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</si>
  <si>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</si>
  <si>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</si>
  <si>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</si>
  <si>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Palazzo San Gervasio</t>
  </si>
  <si>
    <t>Oppido Lucano</t>
  </si>
  <si>
    <t>Noepoli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</si>
  <si>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</si>
  <si>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</si>
  <si>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</si>
  <si>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</si>
  <si>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</si>
  <si>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</si>
  <si>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</si>
  <si>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</si>
  <si>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</si>
  <si>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Nuovo</t>
  </si>
  <si>
    <t>Maratea</t>
  </si>
  <si>
    <t>Lavello</t>
  </si>
  <si>
    <t>Lauria</t>
  </si>
  <si>
    <t>Laurenzana</t>
  </si>
  <si>
    <t>Latronico</t>
  </si>
  <si>
    <t>Lagonegro</t>
  </si>
  <si>
    <t>Guardia Perticara</t>
  </si>
  <si>
    <t>Grumento Nova</t>
  </si>
  <si>
    <t>Genzano di Lucania</t>
  </si>
  <si>
    <t>Gallicchio</t>
  </si>
  <si>
    <t>Francavilla in Sinni</t>
  </si>
  <si>
    <t>Forenza</t>
  </si>
  <si>
    <t>Filiano</t>
  </si>
  <si>
    <t>Fardella</t>
  </si>
  <si>
    <t>Episcopia</t>
  </si>
  <si>
    <t>Corleto Perticara</t>
  </si>
  <si>
    <t>Chiaromonte</t>
  </si>
  <si>
    <t>Cersosimo</t>
  </si>
  <si>
    <t>Castronuovo di Sant'Andrea</t>
  </si>
  <si>
    <t>Castelsaraceno</t>
  </si>
  <si>
    <t>Castelmezzano</t>
  </si>
  <si>
    <t>Castelluccio Superiore</t>
  </si>
  <si>
    <t>Castelluccio Inferiore</t>
  </si>
  <si>
    <t>Castelgrande</t>
  </si>
  <si>
    <t>San Paolo Albanese</t>
  </si>
  <si>
    <t>Carbone</t>
  </si>
  <si>
    <t>Cancellara</t>
  </si>
  <si>
    <t>Campomaggiore</t>
  </si>
  <si>
    <t>Calvera</t>
  </si>
  <si>
    <t>Calvello</t>
  </si>
  <si>
    <t>Brindisi Montagna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</si>
  <si>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</si>
  <si>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</si>
  <si>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</si>
  <si>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</si>
  <si>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</si>
  <si>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</si>
  <si>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</si>
  <si>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</si>
  <si>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</si>
  <si>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</si>
  <si>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Lucania</t>
  </si>
  <si>
    <t>Acerenza</t>
  </si>
  <si>
    <t>Abriola</t>
  </si>
  <si>
    <t>Percentuale di acqua erogata sul totale dell'acqua immessa nella rete</t>
  </si>
  <si>
    <t>Rifiuti urbani per abitante</t>
  </si>
  <si>
    <t>Ingombranti a smaltimento</t>
  </si>
  <si>
    <t>Raccolta differenziata</t>
  </si>
  <si>
    <t>Raccolta indifferenziata</t>
  </si>
  <si>
    <t>Rifiuto indifferenziato</t>
  </si>
  <si>
    <t>..</t>
  </si>
  <si>
    <t xml:space="preserve">Italia  </t>
  </si>
  <si>
    <t>Valori percentuali e valori per abitante</t>
  </si>
  <si>
    <r>
      <t>RIFIUTI PRODOTTI 
   (</t>
    </r>
    <r>
      <rPr>
        <i/>
        <sz val="9.5"/>
        <rFont val="Garamond"/>
        <family val="1"/>
      </rPr>
      <t>tonnellate</t>
    </r>
    <r>
      <rPr>
        <sz val="9.5"/>
        <rFont val="Garamond"/>
        <family val="1"/>
      </rPr>
      <t>)
RIFIUTI PER ABITANTE
     (</t>
    </r>
    <r>
      <rPr>
        <i/>
        <sz val="9.5"/>
        <rFont val="Garamond"/>
        <family val="1"/>
      </rPr>
      <t>Kg</t>
    </r>
    <r>
      <rPr>
        <sz val="9.5"/>
        <rFont val="Garamond"/>
        <family val="1"/>
      </rPr>
      <t>)</t>
    </r>
  </si>
  <si>
    <r>
      <t>Font</t>
    </r>
    <r>
      <rPr>
        <sz val="10"/>
        <rFont val="Garamond"/>
        <family val="1"/>
      </rPr>
      <t xml:space="preserve">e: Ns. elaborazioni su dati ISPRA, Rapporto Rifiuti Urbani </t>
    </r>
  </si>
  <si>
    <t>Altro</t>
  </si>
  <si>
    <t>Raccolta selettiva</t>
  </si>
  <si>
    <t>Altri ingombranti a recupero</t>
  </si>
  <si>
    <t>RAEE</t>
  </si>
  <si>
    <t>Tessili</t>
  </si>
  <si>
    <t>Metalli</t>
  </si>
  <si>
    <t>Carta</t>
  </si>
  <si>
    <t>Legno</t>
  </si>
  <si>
    <t>Plastica</t>
  </si>
  <si>
    <t>Vetro</t>
  </si>
  <si>
    <t>Verde</t>
  </si>
  <si>
    <t>Frazione umida</t>
  </si>
  <si>
    <t>FRAZIONI MERCEOLOGICHE</t>
  </si>
  <si>
    <t>Numero comuni che effettuano la raccolta</t>
  </si>
  <si>
    <r>
      <t xml:space="preserve">Produzione
</t>
    </r>
    <r>
      <rPr>
        <b/>
        <i/>
        <sz val="10"/>
        <rFont val="Garamond"/>
        <family val="1"/>
      </rPr>
      <t xml:space="preserve"> (tonnellate)</t>
    </r>
  </si>
  <si>
    <t>Rifiuti urbani</t>
  </si>
  <si>
    <r>
      <t xml:space="preserve">Valori pro capite 
</t>
    </r>
    <r>
      <rPr>
        <b/>
        <i/>
        <sz val="10"/>
        <rFont val="Garamond"/>
        <family val="1"/>
      </rPr>
      <t>(Kg per abitante)</t>
    </r>
  </si>
  <si>
    <t xml:space="preserve"> % Raccolta Differenziata</t>
  </si>
  <si>
    <r>
      <t xml:space="preserve">Totale rifiuti urbani </t>
    </r>
    <r>
      <rPr>
        <b/>
        <i/>
        <sz val="10"/>
        <rFont val="Garamond"/>
        <family val="1"/>
      </rPr>
      <t xml:space="preserve"> (tonnellate)</t>
    </r>
  </si>
  <si>
    <r>
      <t>Raccolta differenziata</t>
    </r>
    <r>
      <rPr>
        <b/>
        <i/>
        <sz val="10"/>
        <rFont val="Garamond"/>
        <family val="1"/>
      </rPr>
      <t xml:space="preserve"> (tonnellate)</t>
    </r>
  </si>
  <si>
    <t>Comuni</t>
  </si>
  <si>
    <t>Mezzogiorno</t>
  </si>
  <si>
    <t>Quantità smaltita</t>
  </si>
  <si>
    <t>Impianti</t>
  </si>
  <si>
    <r>
      <rPr>
        <vertAlign val="superscript"/>
        <sz val="10"/>
        <rFont val="Garamond"/>
        <family val="1"/>
      </rPr>
      <t xml:space="preserve">* </t>
    </r>
    <r>
      <rPr>
        <sz val="10"/>
        <rFont val="Garamond"/>
        <family val="1"/>
      </rPr>
      <t>Dati provvisori</t>
    </r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</si>
  <si>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 xml:space="preserve">: Ns. elaborazione su dati Corpo Forestale dello Stato, </t>
    </r>
    <r>
      <rPr>
        <i/>
        <sz val="10"/>
        <rFont val="Garamond"/>
        <family val="1"/>
      </rPr>
      <t>Incendi boschivi</t>
    </r>
  </si>
  <si>
    <t>…</t>
  </si>
  <si>
    <t>Percentuale superfice percorsa dal fuoco sulla superficie forestale</t>
  </si>
  <si>
    <t>Superficie percorsa dal fuoco</t>
  </si>
  <si>
    <t xml:space="preserve">Numero incendi </t>
  </si>
  <si>
    <t>Indice - AMBIENTE E TERRITORIO</t>
  </si>
  <si>
    <t>Mezzo-
giorno</t>
  </si>
  <si>
    <t>Prov.
 Matera</t>
  </si>
  <si>
    <t>Prov. 
Potenza</t>
  </si>
  <si>
    <t>Prov.
 Potenza</t>
  </si>
  <si>
    <t>ZONE 
ALTIMETRICHE</t>
  </si>
  <si>
    <t>077031</t>
  </si>
  <si>
    <t>077030</t>
  </si>
  <si>
    <t>077029</t>
  </si>
  <si>
    <t>077028</t>
  </si>
  <si>
    <t>077027</t>
  </si>
  <si>
    <t>077026</t>
  </si>
  <si>
    <t>077025</t>
  </si>
  <si>
    <t>077024</t>
  </si>
  <si>
    <t>077023</t>
  </si>
  <si>
    <t>077022</t>
  </si>
  <si>
    <t>077021</t>
  </si>
  <si>
    <t>077020</t>
  </si>
  <si>
    <t>077019</t>
  </si>
  <si>
    <t>077018</t>
  </si>
  <si>
    <t>077017</t>
  </si>
  <si>
    <t>077016</t>
  </si>
  <si>
    <t>077015</t>
  </si>
  <si>
    <t>077014</t>
  </si>
  <si>
    <t>077013</t>
  </si>
  <si>
    <t>077012</t>
  </si>
  <si>
    <t>077011</t>
  </si>
  <si>
    <t>077010</t>
  </si>
  <si>
    <t>077009</t>
  </si>
  <si>
    <t>077008</t>
  </si>
  <si>
    <t>077007</t>
  </si>
  <si>
    <t>077006</t>
  </si>
  <si>
    <t>077005</t>
  </si>
  <si>
    <t>077004</t>
  </si>
  <si>
    <t>077003</t>
  </si>
  <si>
    <t>077002</t>
  </si>
  <si>
    <t>077001</t>
  </si>
  <si>
    <t>076100</t>
  </si>
  <si>
    <t>076099</t>
  </si>
  <si>
    <t>076098</t>
  </si>
  <si>
    <t>076097</t>
  </si>
  <si>
    <t>076096</t>
  </si>
  <si>
    <t>076095</t>
  </si>
  <si>
    <t>076094</t>
  </si>
  <si>
    <t>076093</t>
  </si>
  <si>
    <t>076092</t>
  </si>
  <si>
    <t>076091</t>
  </si>
  <si>
    <t>076090</t>
  </si>
  <si>
    <t>076089</t>
  </si>
  <si>
    <t>076088</t>
  </si>
  <si>
    <t>076087</t>
  </si>
  <si>
    <t>076086</t>
  </si>
  <si>
    <t>076085</t>
  </si>
  <si>
    <t>076084</t>
  </si>
  <si>
    <t>076083</t>
  </si>
  <si>
    <t>076082</t>
  </si>
  <si>
    <t>076081</t>
  </si>
  <si>
    <t>076080</t>
  </si>
  <si>
    <t>076079</t>
  </si>
  <si>
    <t>076078</t>
  </si>
  <si>
    <t>076077</t>
  </si>
  <si>
    <t>076076</t>
  </si>
  <si>
    <t>076075</t>
  </si>
  <si>
    <t>076074</t>
  </si>
  <si>
    <t>076073</t>
  </si>
  <si>
    <t>076072</t>
  </si>
  <si>
    <t>076071</t>
  </si>
  <si>
    <t>076070</t>
  </si>
  <si>
    <t>076069</t>
  </si>
  <si>
    <t>076068</t>
  </si>
  <si>
    <t>076067</t>
  </si>
  <si>
    <t>076066</t>
  </si>
  <si>
    <t>076065</t>
  </si>
  <si>
    <t>076064</t>
  </si>
  <si>
    <t>076063</t>
  </si>
  <si>
    <t>076062</t>
  </si>
  <si>
    <t>076061</t>
  </si>
  <si>
    <t>076060</t>
  </si>
  <si>
    <t>076059</t>
  </si>
  <si>
    <t>076058</t>
  </si>
  <si>
    <t>076057</t>
  </si>
  <si>
    <t>076056</t>
  </si>
  <si>
    <t>076055</t>
  </si>
  <si>
    <t>076054</t>
  </si>
  <si>
    <t>076053</t>
  </si>
  <si>
    <t>076052</t>
  </si>
  <si>
    <t>076051</t>
  </si>
  <si>
    <t>076050</t>
  </si>
  <si>
    <t>076049</t>
  </si>
  <si>
    <t>076048</t>
  </si>
  <si>
    <t>076047</t>
  </si>
  <si>
    <t>076046</t>
  </si>
  <si>
    <t>076045</t>
  </si>
  <si>
    <t>076044</t>
  </si>
  <si>
    <t>076043</t>
  </si>
  <si>
    <t>076042</t>
  </si>
  <si>
    <t>076041</t>
  </si>
  <si>
    <t>076040</t>
  </si>
  <si>
    <t>076039</t>
  </si>
  <si>
    <t>076038</t>
  </si>
  <si>
    <t>076037</t>
  </si>
  <si>
    <t>076036</t>
  </si>
  <si>
    <t>076035</t>
  </si>
  <si>
    <t>076034</t>
  </si>
  <si>
    <t>076033</t>
  </si>
  <si>
    <t>076032</t>
  </si>
  <si>
    <t>076031</t>
  </si>
  <si>
    <t>076030</t>
  </si>
  <si>
    <t>076029</t>
  </si>
  <si>
    <t>076028</t>
  </si>
  <si>
    <t>076027</t>
  </si>
  <si>
    <t>076026</t>
  </si>
  <si>
    <t>076025</t>
  </si>
  <si>
    <t>076024</t>
  </si>
  <si>
    <t>076023</t>
  </si>
  <si>
    <t>076022</t>
  </si>
  <si>
    <t>076021</t>
  </si>
  <si>
    <t>076020</t>
  </si>
  <si>
    <t>076019</t>
  </si>
  <si>
    <t>076018</t>
  </si>
  <si>
    <t>076017</t>
  </si>
  <si>
    <t>076016</t>
  </si>
  <si>
    <t>076015</t>
  </si>
  <si>
    <t>076014</t>
  </si>
  <si>
    <t>076013</t>
  </si>
  <si>
    <t>076012</t>
  </si>
  <si>
    <t>076011</t>
  </si>
  <si>
    <t>076010</t>
  </si>
  <si>
    <t>076009</t>
  </si>
  <si>
    <t>076008</t>
  </si>
  <si>
    <t>076007</t>
  </si>
  <si>
    <t>076006</t>
  </si>
  <si>
    <t>076005</t>
  </si>
  <si>
    <t>076004</t>
  </si>
  <si>
    <t>076003</t>
  </si>
  <si>
    <t>076002</t>
  </si>
  <si>
    <t>076001</t>
  </si>
  <si>
    <t>Cod.</t>
  </si>
  <si>
    <t>Comune</t>
  </si>
  <si>
    <t>Superficie</t>
  </si>
  <si>
    <t>Popolazione al</t>
  </si>
  <si>
    <r>
      <t>Densità (abitanti per Km</t>
    </r>
    <r>
      <rPr>
        <vertAlign val="superscript"/>
        <sz val="9.5"/>
        <color indexed="8"/>
        <rFont val="Garamond"/>
        <family val="1"/>
      </rPr>
      <t>2</t>
    </r>
    <r>
      <rPr>
        <sz val="9.5"/>
        <color indexed="8"/>
        <rFont val="Garamond"/>
        <family val="1"/>
      </rPr>
      <t>)</t>
    </r>
  </si>
  <si>
    <t>Ettari</t>
  </si>
  <si>
    <r>
      <t>Km</t>
    </r>
    <r>
      <rPr>
        <vertAlign val="superscript"/>
        <sz val="9.5"/>
        <rFont val="Garamond"/>
        <family val="1"/>
      </rPr>
      <t>2</t>
    </r>
  </si>
  <si>
    <t>Regione Basilicata</t>
  </si>
  <si>
    <t xml:space="preserve"> </t>
  </si>
  <si>
    <r>
      <rPr>
        <i/>
        <sz val="10"/>
        <color indexed="8"/>
        <rFont val="Garamond"/>
        <family val="1"/>
      </rPr>
      <t>Fonte</t>
    </r>
    <r>
      <rPr>
        <sz val="10"/>
        <color indexed="8"/>
        <rFont val="Garamond"/>
        <family val="1"/>
      </rPr>
      <t xml:space="preserve">: ISPRA, Rapporto Rifiuti Urbani </t>
    </r>
  </si>
  <si>
    <r>
      <t>2013</t>
    </r>
    <r>
      <rPr>
        <vertAlign val="superscript"/>
        <sz val="10"/>
        <rFont val="Garamond"/>
        <family val="1"/>
      </rPr>
      <t>*</t>
    </r>
  </si>
  <si>
    <t>31 dicembre
 2012</t>
  </si>
  <si>
    <t>POPOLAZIONE AL 31 DICEMBRE 2012</t>
  </si>
  <si>
    <t>POPOLAZIONE AL 31 DICEMBRE 2013</t>
  </si>
  <si>
    <t>31 dicembre
 2013</t>
  </si>
  <si>
    <r>
      <t>Fonte</t>
    </r>
    <r>
      <rPr>
        <sz val="9.5"/>
        <rFont val="Garamond"/>
        <family val="1"/>
      </rPr>
      <t>: Ns. elaborazioni su dati Istat</t>
    </r>
  </si>
  <si>
    <r>
      <t xml:space="preserve">Tavola 1.4 - Gas naturale distribuito, per destinazione. Anni 2008-2012 </t>
    </r>
    <r>
      <rPr>
        <i/>
        <sz val="10"/>
        <rFont val="Garamond"/>
        <family val="1"/>
      </rPr>
      <t>(milioni di Standard metri cubi da 38,1 MJ)</t>
    </r>
  </si>
  <si>
    <r>
      <t>Tavola 1.5 - Produzione di energia elettrica per fonte. Anni 2008-2013</t>
    </r>
    <r>
      <rPr>
        <i/>
        <sz val="10"/>
        <rFont val="Garamond"/>
        <family val="1"/>
      </rPr>
      <t>(produzione in GWh)</t>
    </r>
  </si>
  <si>
    <t>Tavola 1.5 - Produzione di energia elettrica per fonte. Anni 2008-2013(produzione in GWh)</t>
  </si>
  <si>
    <r>
      <t>Tavola 1.6 - Consumo di energia elettrica per categoria di utilizzatori. Anni 2008-2013</t>
    </r>
    <r>
      <rPr>
        <i/>
        <sz val="10"/>
        <rFont val="Garamond"/>
        <family val="1"/>
      </rPr>
      <t xml:space="preserve"> (in GWh)</t>
    </r>
  </si>
  <si>
    <t>Tavola 1.6 - Consumo di energia elettrica per categoria di utilizzatori. Anni 2008-2013 (in GWh)</t>
  </si>
  <si>
    <t>Tavola 1.7 - Disponibilità di acqua negli invasi lucani. Anni 2008-2013 (volume invasato netto in mc)</t>
  </si>
  <si>
    <t>TOTALE</t>
  </si>
  <si>
    <t>Tavola 1.8 -Distribuzione di acqua potabile. Anno 2012</t>
  </si>
  <si>
    <r>
      <t xml:space="preserve">Acqua immessa nelle reti comunali di distribuzione dell'acqua potabile 
</t>
    </r>
    <r>
      <rPr>
        <i/>
        <sz val="10"/>
        <rFont val="Garamond"/>
        <family val="1"/>
      </rPr>
      <t>(migliaia di metri cubi)</t>
    </r>
  </si>
  <si>
    <r>
      <t xml:space="preserve">Acqua erogata dalle reti comunali di distribuzione dell'acqua potabile 
</t>
    </r>
    <r>
      <rPr>
        <i/>
        <sz val="10"/>
        <rFont val="Garamond"/>
        <family val="1"/>
      </rPr>
      <t>(migliaia di metri cubi)</t>
    </r>
  </si>
  <si>
    <r>
      <t xml:space="preserve">Fonte: </t>
    </r>
    <r>
      <rPr>
        <sz val="10"/>
        <rFont val="Garamond"/>
        <family val="1"/>
      </rPr>
      <t xml:space="preserve">Ns. elaborazione su dati Istat, </t>
    </r>
    <r>
      <rPr>
        <i/>
        <sz val="10"/>
        <rFont val="Garamond"/>
        <family val="1"/>
      </rPr>
      <t>datawharehouse I.stat</t>
    </r>
  </si>
  <si>
    <t>Tavola 1.9 - Produzione di rifiuti urbani. Anni 2008-2013</t>
  </si>
  <si>
    <t>Frazione</t>
  </si>
  <si>
    <t>Altro RD</t>
  </si>
  <si>
    <t>Ingombranti Misti</t>
  </si>
  <si>
    <t>Carta e Cartone</t>
  </si>
  <si>
    <t>Frazione Organica</t>
  </si>
  <si>
    <t>Metallo</t>
  </si>
  <si>
    <t>Selettiva</t>
  </si>
  <si>
    <r>
      <t xml:space="preserve">Tavola 1.7 - Disponibilità di acqua negli invasi lucani. Anni 2008-2014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volume invasato netto in mc</t>
    </r>
    <r>
      <rPr>
        <sz val="10"/>
        <rFont val="Garamond"/>
        <family val="1"/>
      </rPr>
      <t>)</t>
    </r>
  </si>
  <si>
    <t>2014*</t>
  </si>
  <si>
    <t>31 dicembre
 2014</t>
  </si>
  <si>
    <t>ConteggioDiCodice Comune</t>
  </si>
  <si>
    <t>076</t>
  </si>
  <si>
    <t>077</t>
  </si>
  <si>
    <t>POPOLAZIONE AL 31 DICEMBRE 2014</t>
  </si>
  <si>
    <t>CodProv</t>
  </si>
  <si>
    <t>ClassSismica</t>
  </si>
  <si>
    <t>SommaDiPopolazione al 31 dicembre - Totale</t>
  </si>
  <si>
    <t>1</t>
  </si>
  <si>
    <t>2</t>
  </si>
  <si>
    <t>3</t>
  </si>
  <si>
    <t>4</t>
  </si>
  <si>
    <t>Mezzoggiorno</t>
  </si>
  <si>
    <t/>
  </si>
  <si>
    <t>Totale complessivo</t>
  </si>
  <si>
    <t>2014 non disponibile a 7.7.2015</t>
  </si>
  <si>
    <t>ISTAT</t>
  </si>
  <si>
    <r>
      <t>2012</t>
    </r>
    <r>
      <rPr>
        <vertAlign val="superscript"/>
        <sz val="9.5"/>
        <rFont val="Garamond"/>
        <family val="1"/>
      </rPr>
      <t>(a)</t>
    </r>
  </si>
  <si>
    <r>
      <rPr>
        <vertAlign val="superscript"/>
        <sz val="9.5"/>
        <rFont val="Garamond"/>
        <family val="1"/>
      </rPr>
      <t>(a)</t>
    </r>
    <r>
      <rPr>
        <sz val="9.5"/>
        <rFont val="Garamond"/>
        <family val="1"/>
      </rPr>
      <t>Poichè nel Rapporto Rifiuti Urbani 2013 non sono stati pubblicati i dati provinciali della raccolta differenziata per frazioni merceologiche per l'anno 2012, nella tabella sono stati inseriti i dati tratti dalla Banca Dati Rifiuti di ISPRA</t>
    </r>
  </si>
  <si>
    <r>
      <t>Font</t>
    </r>
    <r>
      <rPr>
        <sz val="10"/>
        <rFont val="Garamond"/>
        <family val="1"/>
      </rPr>
      <t>e: Ns. elaborazioni su dati ISPRA, Rapporto Rifiuti Urbani e Banca Dati Rifiuti</t>
    </r>
  </si>
  <si>
    <r>
      <t xml:space="preserve">Fonte: </t>
    </r>
    <r>
      <rPr>
        <sz val="10"/>
        <rFont val="Garamond"/>
        <family val="1"/>
      </rPr>
      <t>Ns. elaborazione su dati ISPRA,</t>
    </r>
    <r>
      <rPr>
        <i/>
        <sz val="10"/>
        <rFont val="Garamond"/>
        <family val="1"/>
      </rPr>
      <t xml:space="preserve"> Banca dati Catasto Rifiuti</t>
    </r>
  </si>
  <si>
    <t>Tavola 1.11 - Raccolta differenziata per frazione merceologica. Produzione e numero comuni che
                         effettuano la raccolta. Anni 2010-2013</t>
  </si>
  <si>
    <r>
      <t>Acerenza</t>
    </r>
    <r>
      <rPr>
        <vertAlign val="superscript"/>
        <sz val="10"/>
        <color indexed="8"/>
        <rFont val="Garamond"/>
        <family val="1"/>
      </rPr>
      <t>(a)</t>
    </r>
  </si>
  <si>
    <r>
      <t>Banzi</t>
    </r>
    <r>
      <rPr>
        <vertAlign val="superscript"/>
        <sz val="10"/>
        <color indexed="8"/>
        <rFont val="Garamond"/>
        <family val="1"/>
      </rPr>
      <t>(a)</t>
    </r>
  </si>
  <si>
    <r>
      <t>Cancellara</t>
    </r>
    <r>
      <rPr>
        <vertAlign val="superscript"/>
        <sz val="10"/>
        <color indexed="8"/>
        <rFont val="Garamond"/>
        <family val="1"/>
      </rPr>
      <t>(a)</t>
    </r>
  </si>
  <si>
    <r>
      <t>Forenza</t>
    </r>
    <r>
      <rPr>
        <vertAlign val="superscript"/>
        <sz val="10"/>
        <color indexed="8"/>
        <rFont val="Garamond"/>
        <family val="1"/>
      </rPr>
      <t>(a</t>
    </r>
    <r>
      <rPr>
        <sz val="10"/>
        <color indexed="8"/>
        <rFont val="Garamond"/>
        <family val="1"/>
      </rPr>
      <t>)</t>
    </r>
  </si>
  <si>
    <r>
      <t>Genzano di Lucania</t>
    </r>
    <r>
      <rPr>
        <vertAlign val="superscript"/>
        <sz val="10"/>
        <color indexed="8"/>
        <rFont val="Garamond"/>
        <family val="1"/>
      </rPr>
      <t>(a)</t>
    </r>
  </si>
  <si>
    <r>
      <t>Montemilone</t>
    </r>
    <r>
      <rPr>
        <vertAlign val="superscript"/>
        <sz val="10"/>
        <color indexed="8"/>
        <rFont val="Garamond"/>
        <family val="1"/>
      </rPr>
      <t>(a)</t>
    </r>
  </si>
  <si>
    <r>
      <t>Oppido Lucano</t>
    </r>
    <r>
      <rPr>
        <vertAlign val="superscript"/>
        <sz val="10"/>
        <color indexed="8"/>
        <rFont val="Garamond"/>
        <family val="1"/>
      </rPr>
      <t>(a)</t>
    </r>
  </si>
  <si>
    <r>
      <t>Palazzo San Gervasio</t>
    </r>
    <r>
      <rPr>
        <vertAlign val="superscript"/>
        <sz val="10"/>
        <color indexed="8"/>
        <rFont val="Garamond"/>
        <family val="1"/>
      </rPr>
      <t>(a)</t>
    </r>
  </si>
  <si>
    <r>
      <t>San Chirico Nuovo</t>
    </r>
    <r>
      <rPr>
        <vertAlign val="superscript"/>
        <sz val="10"/>
        <color indexed="8"/>
        <rFont val="Garamond"/>
        <family val="1"/>
      </rPr>
      <t>(a)</t>
    </r>
  </si>
  <si>
    <r>
      <t>Tolve</t>
    </r>
    <r>
      <rPr>
        <vertAlign val="superscript"/>
        <sz val="10"/>
        <color indexed="8"/>
        <rFont val="Garamond"/>
        <family val="1"/>
      </rPr>
      <t>(a)</t>
    </r>
  </si>
  <si>
    <t>Il dato di produzione e raccolta differenziata riferito al complesso dei comuni della ex Comunita Montana Alto Bradano è riportato in corrispondenza del comune di Acerenza, capofila per la gestione del servizio di gestione rifiuti.</t>
  </si>
  <si>
    <t>Tavola 1.12 - Produzione rifiuti urbani e raccolta differenziata per comune. Anni 2010-2013</t>
  </si>
  <si>
    <r>
      <t xml:space="preserve"> </t>
    </r>
    <r>
      <rPr>
        <b/>
        <sz val="10"/>
        <color indexed="8"/>
        <rFont val="Garamond"/>
        <family val="1"/>
      </rPr>
      <t xml:space="preserve">Tavola 1.13 - Discariche per rifiuti urbani per provincia. Impianti e quantità smaltita.  Anni 2007-2013 </t>
    </r>
    <r>
      <rPr>
        <i/>
        <sz val="10"/>
        <color indexed="8"/>
        <rFont val="Garamond"/>
        <family val="1"/>
      </rPr>
      <t>(tonnellate)</t>
    </r>
    <r>
      <rPr>
        <b/>
        <sz val="10"/>
        <color indexed="8"/>
        <rFont val="Garamond"/>
        <family val="1"/>
      </rPr>
      <t xml:space="preserve"> </t>
    </r>
    <r>
      <rPr>
        <b/>
        <sz val="10"/>
        <rFont val="Garamond"/>
        <family val="1"/>
      </rPr>
      <t xml:space="preserve"> </t>
    </r>
  </si>
  <si>
    <r>
      <t xml:space="preserve">Tavola 1.14 - Incendi forestali e superficie forestale percorsa dal fuoco. Anni 2007-2014
                        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superficie in ettari</t>
    </r>
    <r>
      <rPr>
        <sz val="10"/>
        <rFont val="Garamond"/>
        <family val="1"/>
      </rPr>
      <t>)</t>
    </r>
  </si>
  <si>
    <t>Tavola 1.15 - Comuni, superficie e densità di popolazione per Kmq al 31 dicembre. Anni 2012-2014</t>
  </si>
  <si>
    <t>Tavola 1.2 - Superficie territoriale e popolazione per grado di sismicità.</t>
  </si>
  <si>
    <t>Tavola 1.3 - Comuni, superficie e popolazione per classe di superficie territoriale</t>
  </si>
  <si>
    <t>Tavola 1.1 - Superficie territoriale e popolazione per zona altimetrica</t>
  </si>
  <si>
    <t>Tavola 1.2 - Superficie territoriale e popolazione per grado di sismicità</t>
  </si>
  <si>
    <t>Tavola 1.4 - Gas naturale distribuito, per destinazione. Anni 2008-2013 (milioni di Standard metri cubi da 38,1 MJ)</t>
  </si>
  <si>
    <r>
      <t xml:space="preserve">Tavola 1.10 - Raccolta differenziata per frazioni merceologiche. Anni 2008-2013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tonnellate</t>
    </r>
    <r>
      <rPr>
        <sz val="10"/>
        <rFont val="Garamond"/>
        <family val="1"/>
      </rPr>
      <t>)</t>
    </r>
  </si>
  <si>
    <t>Tavola 1.10 - Raccolta differenziata per frazioni merceologiche. Anni 2008-2013 (tonnellate)</t>
  </si>
  <si>
    <t>Tavola 1.14 - Incendi forestali e superficie forestale percorsa dal fuoco. Anni 2007-2014</t>
  </si>
  <si>
    <t>Tavola 1.11 - Raccolta differenziata per frazione merceologica. Produzione e numero comuni che effettuano la raccolta. Anni 2010-2013</t>
  </si>
  <si>
    <t xml:space="preserve">Tavola 1.13 - Discariche per rifiuti urbani per provincia. Impianti e quantità smaltita.  Anni 2007-2013 (tonnellate)  </t>
  </si>
  <si>
    <t>Tavola 1.4 - Gas naturale distribuito, per destinazione. Anni 2008-2012 (milioni di Standard metri cubi da 38,1 MJ)</t>
  </si>
  <si>
    <t>Tavola 1.7 - Disponibilità di acqua negli invasi lucani. Anni 2008-2014 (volume invasato netto in mc)</t>
  </si>
  <si>
    <t xml:space="preserve"> Tavola 1.13 - Discariche per rifiuti urbani per provincia. Impianti e quantità smaltita.  Anni 2007-2013 (tonnellate)  </t>
  </si>
  <si>
    <t>Tavola 1.14 - Incendi forestali e superficie forestale percorsa dal fuoco. Anni 2007-2014
                         (superficie in ettari)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</si>
</sst>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&quot;L.&quot;\ * #,##0_-;\-&quot;L.&quot;\ * #,##0_-;_-&quot;L.&quot;\ * &quot;-&quot;_-;_-@_-"/>
    <numFmt numFmtId="166" formatCode="_-* #,##0.0_-;\-* #,##0.0_-;_-* &quot;-&quot;??_-;_-@_-"/>
    <numFmt numFmtId="167" formatCode="_-* #,##0_-;\-* #,##0_-;_-* &quot;-&quot;??_-;_-@_-"/>
    <numFmt numFmtId="168" formatCode="_-* #,##0.0_-;\-* #,##0.0_-;_-* &quot;-&quot;_-;_-@_-"/>
    <numFmt numFmtId="169" formatCode="0.0"/>
    <numFmt numFmtId="170" formatCode="#,##0_ ;\-#,##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0.000000"/>
    <numFmt numFmtId="177" formatCode="0.00000"/>
    <numFmt numFmtId="178" formatCode="0.0000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-* #,##0.0_-;\-* #,##0.0_-;_-* &quot;-&quot;?_-;_-@_-"/>
    <numFmt numFmtId="184" formatCode="0.0000000"/>
    <numFmt numFmtId="185" formatCode="0.00000000"/>
    <numFmt numFmtId="186" formatCode="&quot;Attivo&quot;;&quot;Attivo&quot;;&quot;Inattivo&quot;"/>
    <numFmt numFmtId="187" formatCode="#,##0.00;#,##0.00"/>
    <numFmt numFmtId="188" formatCode="###0.00;###0.00"/>
    <numFmt numFmtId="189" formatCode="_-* #,##0.00_-;\-* #,##0.00_-;_-* &quot;-&quot;_-;_-@_-"/>
    <numFmt numFmtId="190" formatCode="_-* #,##0.000_-;\-* #,##0.000_-;_-* &quot;-&quot;_-;_-@_-"/>
    <numFmt numFmtId="191" formatCode="_-* #,##0.000_-;\-* #,##0.0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Garamond"/>
      <family val="1"/>
    </font>
    <font>
      <sz val="10"/>
      <color indexed="8"/>
      <name val="Garamond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sz val="10"/>
      <color indexed="8"/>
      <name val="Arial"/>
      <family val="2"/>
    </font>
    <font>
      <vertAlign val="superscript"/>
      <sz val="9.5"/>
      <name val="Garamond"/>
      <family val="1"/>
    </font>
    <font>
      <i/>
      <sz val="9.5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9.5"/>
      <name val="Garamond"/>
      <family val="1"/>
    </font>
    <font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vertAlign val="superscript"/>
      <sz val="10"/>
      <color indexed="8"/>
      <name val="Garamond"/>
      <family val="1"/>
    </font>
    <font>
      <vertAlign val="superscript"/>
      <sz val="9.5"/>
      <color indexed="8"/>
      <name val="Garamond"/>
      <family val="1"/>
    </font>
    <font>
      <b/>
      <sz val="9.5"/>
      <color indexed="8"/>
      <name val="Calibri"/>
      <family val="2"/>
    </font>
    <font>
      <b/>
      <sz val="9.5"/>
      <color indexed="8"/>
      <name val="Garamond"/>
      <family val="1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i/>
      <sz val="9.5"/>
      <color indexed="8"/>
      <name val="Garamond"/>
      <family val="1"/>
    </font>
    <font>
      <b/>
      <sz val="10"/>
      <color indexed="8"/>
      <name val="Garamond"/>
      <family val="1"/>
    </font>
    <font>
      <sz val="8.5"/>
      <name val="Garamond"/>
      <family val="1"/>
    </font>
    <font>
      <sz val="9"/>
      <color indexed="8"/>
      <name val="Calibri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i/>
      <sz val="10"/>
      <name val="Garamond"/>
      <family val="1"/>
    </font>
    <font>
      <i/>
      <sz val="10"/>
      <color indexed="8"/>
      <name val="Garamond"/>
      <family val="1"/>
    </font>
    <font>
      <vertAlign val="superscript"/>
      <sz val="10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Garamond"/>
      <family val="1"/>
    </font>
    <font>
      <b/>
      <sz val="9.5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7E7A3"/>
        <bgColor indexed="64"/>
      </patternFill>
    </fill>
    <fill>
      <patternFill patternType="solid">
        <fgColor rgb="FFDCF0C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Font="1" applyAlignment="1">
      <alignment/>
    </xf>
    <xf numFmtId="0" fontId="5" fillId="0" borderId="0" xfId="53" applyFont="1" applyFill="1" applyAlignment="1">
      <alignment horizontal="right" vertical="top" wrapText="1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0" fontId="10" fillId="0" borderId="0" xfId="53" applyFont="1">
      <alignment/>
      <protection/>
    </xf>
    <xf numFmtId="0" fontId="5" fillId="33" borderId="10" xfId="53" applyFont="1" applyFill="1" applyBorder="1" applyAlignment="1">
      <alignment horizontal="left" vertical="center"/>
      <protection/>
    </xf>
    <xf numFmtId="0" fontId="6" fillId="33" borderId="11" xfId="63" applyFont="1" applyFill="1" applyBorder="1" applyAlignment="1">
      <alignment horizontal="right" vertical="top" wrapText="1"/>
      <protection/>
    </xf>
    <xf numFmtId="0" fontId="5" fillId="33" borderId="12" xfId="53" applyFont="1" applyFill="1" applyBorder="1" applyAlignment="1">
      <alignment horizontal="right" vertical="top" wrapText="1"/>
      <protection/>
    </xf>
    <xf numFmtId="0" fontId="5" fillId="33" borderId="11" xfId="53" applyFont="1" applyFill="1" applyBorder="1" applyAlignment="1">
      <alignment horizontal="right" vertical="top" wrapText="1"/>
      <protection/>
    </xf>
    <xf numFmtId="0" fontId="5" fillId="34" borderId="0" xfId="53" applyFont="1" applyFill="1">
      <alignment/>
      <protection/>
    </xf>
    <xf numFmtId="0" fontId="9" fillId="34" borderId="0" xfId="53" applyFont="1" applyFill="1">
      <alignment/>
      <protection/>
    </xf>
    <xf numFmtId="0" fontId="12" fillId="34" borderId="0" xfId="53" applyFont="1" applyFill="1" applyBorder="1">
      <alignment/>
      <protection/>
    </xf>
    <xf numFmtId="3" fontId="5" fillId="34" borderId="0" xfId="53" applyNumberFormat="1" applyFont="1" applyFill="1" applyBorder="1" applyAlignment="1">
      <alignment horizontal="right"/>
      <protection/>
    </xf>
    <xf numFmtId="0" fontId="12" fillId="34" borderId="12" xfId="53" applyFont="1" applyFill="1" applyBorder="1">
      <alignment/>
      <protection/>
    </xf>
    <xf numFmtId="0" fontId="1" fillId="0" borderId="13" xfId="67" applyFont="1" applyFill="1" applyBorder="1" applyAlignment="1">
      <alignment horizontal="right" wrapText="1"/>
      <protection/>
    </xf>
    <xf numFmtId="0" fontId="1" fillId="0" borderId="13" xfId="67" applyFont="1" applyFill="1" applyBorder="1" applyAlignment="1">
      <alignment wrapText="1"/>
      <protection/>
    </xf>
    <xf numFmtId="0" fontId="7" fillId="0" borderId="0" xfId="67">
      <alignment/>
      <protection/>
    </xf>
    <xf numFmtId="0" fontId="10" fillId="0" borderId="0" xfId="53" applyFont="1" applyFill="1" applyBorder="1" applyAlignment="1">
      <alignment/>
      <protection/>
    </xf>
    <xf numFmtId="169" fontId="5" fillId="33" borderId="11" xfId="53" applyNumberFormat="1" applyFont="1" applyFill="1" applyBorder="1" applyAlignment="1">
      <alignment horizontal="right" vertical="top" wrapText="1"/>
      <protection/>
    </xf>
    <xf numFmtId="0" fontId="5" fillId="0" borderId="0" xfId="53" applyFont="1">
      <alignment/>
      <protection/>
    </xf>
    <xf numFmtId="169" fontId="5" fillId="0" borderId="0" xfId="53" applyNumberFormat="1" applyFont="1" applyBorder="1">
      <alignment/>
      <protection/>
    </xf>
    <xf numFmtId="4" fontId="12" fillId="0" borderId="0" xfId="53" applyNumberFormat="1" applyFont="1" applyBorder="1">
      <alignment/>
      <protection/>
    </xf>
    <xf numFmtId="4" fontId="5" fillId="0" borderId="0" xfId="53" applyNumberFormat="1" applyFont="1">
      <alignment/>
      <protection/>
    </xf>
    <xf numFmtId="169" fontId="12" fillId="34" borderId="12" xfId="53" applyNumberFormat="1" applyFont="1" applyFill="1" applyBorder="1">
      <alignment/>
      <protection/>
    </xf>
    <xf numFmtId="164" fontId="12" fillId="34" borderId="12" xfId="53" applyNumberFormat="1" applyFont="1" applyFill="1" applyBorder="1">
      <alignment/>
      <protection/>
    </xf>
    <xf numFmtId="4" fontId="12" fillId="34" borderId="12" xfId="53" applyNumberFormat="1" applyFont="1" applyFill="1" applyBorder="1">
      <alignment/>
      <protection/>
    </xf>
    <xf numFmtId="0" fontId="12" fillId="34" borderId="12" xfId="53" applyFont="1" applyFill="1" applyBorder="1" applyAlignment="1">
      <alignment horizontal="left" vertical="top" wrapText="1"/>
      <protection/>
    </xf>
    <xf numFmtId="169" fontId="5" fillId="34" borderId="0" xfId="53" applyNumberFormat="1" applyFont="1" applyFill="1">
      <alignment/>
      <protection/>
    </xf>
    <xf numFmtId="164" fontId="5" fillId="34" borderId="0" xfId="53" applyNumberFormat="1" applyFont="1" applyFill="1">
      <alignment/>
      <protection/>
    </xf>
    <xf numFmtId="4" fontId="5" fillId="34" borderId="0" xfId="53" applyNumberFormat="1" applyFont="1" applyFill="1">
      <alignment/>
      <protection/>
    </xf>
    <xf numFmtId="0" fontId="5" fillId="34" borderId="0" xfId="53" applyFont="1" applyFill="1" applyBorder="1" applyAlignment="1">
      <alignment horizontal="left" vertical="top" wrapText="1"/>
      <protection/>
    </xf>
    <xf numFmtId="169" fontId="12" fillId="34" borderId="0" xfId="53" applyNumberFormat="1" applyFont="1" applyFill="1" applyBorder="1">
      <alignment/>
      <protection/>
    </xf>
    <xf numFmtId="164" fontId="12" fillId="34" borderId="0" xfId="53" applyNumberFormat="1" applyFont="1" applyFill="1" applyBorder="1">
      <alignment/>
      <protection/>
    </xf>
    <xf numFmtId="4" fontId="12" fillId="34" borderId="0" xfId="53" applyNumberFormat="1" applyFont="1" applyFill="1" applyBorder="1">
      <alignment/>
      <protection/>
    </xf>
    <xf numFmtId="0" fontId="12" fillId="34" borderId="0" xfId="53" applyFont="1" applyFill="1" applyBorder="1" applyAlignment="1">
      <alignment horizontal="left" vertical="top" wrapText="1"/>
      <protection/>
    </xf>
    <xf numFmtId="0" fontId="12" fillId="0" borderId="0" xfId="53" applyFont="1">
      <alignment/>
      <protection/>
    </xf>
    <xf numFmtId="164" fontId="12" fillId="34" borderId="0" xfId="53" applyNumberFormat="1" applyFont="1" applyFill="1">
      <alignment/>
      <protection/>
    </xf>
    <xf numFmtId="0" fontId="6" fillId="0" borderId="0" xfId="55" applyFont="1" applyFill="1">
      <alignment/>
      <protection/>
    </xf>
    <xf numFmtId="0" fontId="10" fillId="0" borderId="0" xfId="53" applyFont="1" applyAlignment="1">
      <alignment vertical="center"/>
      <protection/>
    </xf>
    <xf numFmtId="0" fontId="5" fillId="0" borderId="0" xfId="53" applyFont="1" applyAlignment="1">
      <alignment horizontal="left"/>
      <protection/>
    </xf>
    <xf numFmtId="164" fontId="5" fillId="34" borderId="12" xfId="53" applyNumberFormat="1" applyFont="1" applyFill="1" applyBorder="1">
      <alignment/>
      <protection/>
    </xf>
    <xf numFmtId="0" fontId="5" fillId="34" borderId="12" xfId="53" applyFont="1" applyFill="1" applyBorder="1" applyAlignment="1">
      <alignment horizontal="left" wrapText="1"/>
      <protection/>
    </xf>
    <xf numFmtId="164" fontId="5" fillId="34" borderId="0" xfId="53" applyNumberFormat="1" applyFont="1" applyFill="1" applyAlignment="1">
      <alignment horizontal="right"/>
      <protection/>
    </xf>
    <xf numFmtId="0" fontId="5" fillId="34" borderId="0" xfId="53" applyFont="1" applyFill="1" applyBorder="1" applyAlignment="1">
      <alignment horizontal="left" wrapText="1"/>
      <protection/>
    </xf>
    <xf numFmtId="0" fontId="12" fillId="34" borderId="0" xfId="53" applyFont="1" applyFill="1" applyBorder="1" applyAlignment="1">
      <alignment horizontal="left" wrapText="1"/>
      <protection/>
    </xf>
    <xf numFmtId="0" fontId="12" fillId="34" borderId="0" xfId="53" applyFont="1" applyFill="1" applyAlignment="1">
      <alignment horizontal="left" wrapText="1"/>
      <protection/>
    </xf>
    <xf numFmtId="164" fontId="5" fillId="34" borderId="0" xfId="55" applyNumberFormat="1" applyFont="1" applyFill="1" applyBorder="1" applyAlignment="1" applyProtection="1">
      <alignment horizontal="right"/>
      <protection/>
    </xf>
    <xf numFmtId="164" fontId="5" fillId="34" borderId="0" xfId="53" applyNumberFormat="1" applyFont="1" applyFill="1" applyBorder="1" applyAlignment="1">
      <alignment horizontal="right"/>
      <protection/>
    </xf>
    <xf numFmtId="164" fontId="12" fillId="34" borderId="0" xfId="55" applyNumberFormat="1" applyFont="1" applyFill="1" applyBorder="1" applyAlignment="1" applyProtection="1">
      <alignment horizontal="right"/>
      <protection/>
    </xf>
    <xf numFmtId="164" fontId="12" fillId="34" borderId="0" xfId="53" applyNumberFormat="1" applyFont="1" applyFill="1" applyAlignment="1">
      <alignment horizontal="right"/>
      <protection/>
    </xf>
    <xf numFmtId="0" fontId="2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169" fontId="5" fillId="34" borderId="0" xfId="53" applyNumberFormat="1" applyFont="1" applyFill="1" applyBorder="1" applyAlignment="1">
      <alignment horizontal="right"/>
      <protection/>
    </xf>
    <xf numFmtId="169" fontId="5" fillId="34" borderId="0" xfId="53" applyNumberFormat="1" applyFont="1" applyFill="1" applyAlignment="1">
      <alignment horizontal="right"/>
      <protection/>
    </xf>
    <xf numFmtId="0" fontId="5" fillId="34" borderId="0" xfId="53" applyFont="1" applyFill="1" applyAlignment="1">
      <alignment horizontal="right"/>
      <protection/>
    </xf>
    <xf numFmtId="4" fontId="12" fillId="34" borderId="0" xfId="55" applyNumberFormat="1" applyFont="1" applyFill="1" applyBorder="1" applyAlignment="1" applyProtection="1">
      <alignment horizontal="right"/>
      <protection/>
    </xf>
    <xf numFmtId="0" fontId="12" fillId="0" borderId="0" xfId="53" applyFont="1" applyAlignment="1">
      <alignment vertical="center"/>
      <protection/>
    </xf>
    <xf numFmtId="4" fontId="5" fillId="34" borderId="0" xfId="55" applyNumberFormat="1" applyFont="1" applyFill="1" applyBorder="1" applyAlignment="1" applyProtection="1">
      <alignment horizontal="right"/>
      <protection/>
    </xf>
    <xf numFmtId="0" fontId="5" fillId="33" borderId="0" xfId="53" applyFont="1" applyFill="1" applyBorder="1" applyAlignment="1">
      <alignment horizontal="right" vertical="top" wrapText="1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0" fontId="4" fillId="0" borderId="0" xfId="55" applyFont="1" applyAlignment="1">
      <alignment/>
      <protection/>
    </xf>
    <xf numFmtId="164" fontId="12" fillId="34" borderId="0" xfId="55" applyNumberFormat="1" applyFont="1" applyFill="1" applyBorder="1" applyAlignment="1" applyProtection="1">
      <alignment/>
      <protection/>
    </xf>
    <xf numFmtId="0" fontId="19" fillId="34" borderId="12" xfId="64" applyFont="1" applyFill="1" applyBorder="1" applyAlignment="1">
      <alignment/>
      <protection/>
    </xf>
    <xf numFmtId="164" fontId="5" fillId="34" borderId="0" xfId="55" applyNumberFormat="1" applyFont="1" applyFill="1" applyBorder="1" applyAlignment="1" applyProtection="1">
      <alignment/>
      <protection/>
    </xf>
    <xf numFmtId="0" fontId="6" fillId="34" borderId="0" xfId="64" applyFont="1" applyFill="1" applyBorder="1" applyAlignment="1">
      <alignment/>
      <protection/>
    </xf>
    <xf numFmtId="0" fontId="24" fillId="0" borderId="0" xfId="53" applyFont="1">
      <alignment/>
      <protection/>
    </xf>
    <xf numFmtId="0" fontId="19" fillId="34" borderId="0" xfId="64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5" fillId="0" borderId="0" xfId="53" applyFont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5" fillId="0" borderId="0" xfId="53" applyFont="1" applyBorder="1">
      <alignment/>
      <protection/>
    </xf>
    <xf numFmtId="3" fontId="6" fillId="0" borderId="0" xfId="55" applyNumberFormat="1" applyFont="1" applyFill="1" applyBorder="1" applyAlignment="1">
      <alignment wrapText="1"/>
      <protection/>
    </xf>
    <xf numFmtId="14" fontId="5" fillId="0" borderId="0" xfId="53" applyNumberFormat="1" applyFont="1" applyBorder="1" applyAlignment="1">
      <alignment horizontal="left"/>
      <protection/>
    </xf>
    <xf numFmtId="3" fontId="5" fillId="0" borderId="0" xfId="47" applyNumberFormat="1" applyFont="1" applyBorder="1" applyAlignment="1">
      <alignment horizontal="right"/>
    </xf>
    <xf numFmtId="3" fontId="5" fillId="34" borderId="12" xfId="47" applyNumberFormat="1" applyFont="1" applyFill="1" applyBorder="1" applyAlignment="1">
      <alignment horizontal="right"/>
    </xf>
    <xf numFmtId="14" fontId="5" fillId="34" borderId="12" xfId="53" applyNumberFormat="1" applyFont="1" applyFill="1" applyBorder="1" applyAlignment="1">
      <alignment horizontal="left"/>
      <protection/>
    </xf>
    <xf numFmtId="3" fontId="63" fillId="34" borderId="0" xfId="0" applyNumberFormat="1" applyFont="1" applyFill="1" applyAlignment="1">
      <alignment/>
    </xf>
    <xf numFmtId="14" fontId="5" fillId="34" borderId="0" xfId="53" applyNumberFormat="1" applyFont="1" applyFill="1" applyBorder="1" applyAlignment="1">
      <alignment horizontal="left"/>
      <protection/>
    </xf>
    <xf numFmtId="14" fontId="5" fillId="34" borderId="0" xfId="53" applyNumberFormat="1" applyFont="1" applyFill="1" applyAlignment="1">
      <alignment horizontal="left"/>
      <protection/>
    </xf>
    <xf numFmtId="3" fontId="5" fillId="34" borderId="0" xfId="47" applyNumberFormat="1" applyFont="1" applyFill="1" applyBorder="1" applyAlignment="1">
      <alignment horizontal="right"/>
    </xf>
    <xf numFmtId="3" fontId="63" fillId="34" borderId="0" xfId="0" applyNumberFormat="1" applyFont="1" applyFill="1" applyBorder="1" applyAlignment="1">
      <alignment/>
    </xf>
    <xf numFmtId="3" fontId="6" fillId="34" borderId="0" xfId="55" applyNumberFormat="1" applyFont="1" applyFill="1" applyBorder="1" applyAlignment="1">
      <alignment wrapText="1"/>
      <protection/>
    </xf>
    <xf numFmtId="3" fontId="25" fillId="34" borderId="0" xfId="55" applyNumberFormat="1" applyFont="1" applyFill="1" applyAlignment="1">
      <alignment wrapText="1"/>
      <protection/>
    </xf>
    <xf numFmtId="3" fontId="25" fillId="34" borderId="0" xfId="55" applyNumberFormat="1" applyFont="1" applyFill="1" applyBorder="1" applyAlignment="1">
      <alignment wrapText="1"/>
      <protection/>
    </xf>
    <xf numFmtId="3" fontId="5" fillId="34" borderId="0" xfId="47" applyNumberFormat="1" applyFont="1" applyFill="1" applyAlignment="1">
      <alignment horizontal="right"/>
    </xf>
    <xf numFmtId="0" fontId="5" fillId="33" borderId="11" xfId="53" applyFont="1" applyFill="1" applyBorder="1" applyAlignment="1">
      <alignment horizontal="right" vertic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10" fillId="0" borderId="0" xfId="61" applyFont="1">
      <alignment/>
      <protection/>
    </xf>
    <xf numFmtId="169" fontId="10" fillId="0" borderId="0" xfId="61" applyNumberFormat="1" applyFont="1" applyFill="1" applyBorder="1">
      <alignment/>
      <protection/>
    </xf>
    <xf numFmtId="0" fontId="10" fillId="0" borderId="0" xfId="61" applyFont="1" applyFill="1" applyBorder="1">
      <alignment/>
      <protection/>
    </xf>
    <xf numFmtId="0" fontId="10" fillId="0" borderId="0" xfId="61" applyFont="1" applyAlignment="1">
      <alignment vertical="center"/>
      <protection/>
    </xf>
    <xf numFmtId="164" fontId="3" fillId="35" borderId="12" xfId="61" applyNumberFormat="1" applyFont="1" applyFill="1" applyBorder="1" applyAlignment="1" applyProtection="1">
      <alignment horizontal="right" vertical="center"/>
      <protection locked="0"/>
    </xf>
    <xf numFmtId="3" fontId="3" fillId="35" borderId="12" xfId="61" applyNumberFormat="1" applyFont="1" applyFill="1" applyBorder="1" applyAlignment="1">
      <alignment vertical="center"/>
      <protection/>
    </xf>
    <xf numFmtId="169" fontId="10" fillId="34" borderId="0" xfId="61" applyNumberFormat="1" applyFont="1" applyFill="1" applyBorder="1" applyAlignment="1" applyProtection="1">
      <alignment vertical="center" wrapText="1"/>
      <protection/>
    </xf>
    <xf numFmtId="0" fontId="10" fillId="34" borderId="0" xfId="61" applyFont="1" applyFill="1" applyBorder="1" applyAlignment="1" applyProtection="1">
      <alignment vertical="center" wrapText="1"/>
      <protection/>
    </xf>
    <xf numFmtId="0" fontId="3" fillId="0" borderId="0" xfId="61" applyFont="1" applyAlignment="1">
      <alignment vertical="center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3" fontId="5" fillId="34" borderId="12" xfId="53" applyNumberFormat="1" applyFont="1" applyFill="1" applyBorder="1">
      <alignment/>
      <protection/>
    </xf>
    <xf numFmtId="0" fontId="26" fillId="34" borderId="12" xfId="53" applyFont="1" applyFill="1" applyBorder="1">
      <alignment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27" fillId="0" borderId="0" xfId="53" applyFont="1">
      <alignment/>
      <protection/>
    </xf>
    <xf numFmtId="169" fontId="12" fillId="34" borderId="0" xfId="53" applyNumberFormat="1" applyFont="1" applyFill="1">
      <alignment/>
      <protection/>
    </xf>
    <xf numFmtId="3" fontId="12" fillId="34" borderId="0" xfId="53" applyNumberFormat="1" applyFont="1" applyFill="1" applyBorder="1" applyAlignment="1" applyProtection="1">
      <alignment/>
      <protection/>
    </xf>
    <xf numFmtId="0" fontId="27" fillId="34" borderId="0" xfId="53" applyFont="1" applyFill="1">
      <alignment/>
      <protection/>
    </xf>
    <xf numFmtId="0" fontId="26" fillId="34" borderId="0" xfId="53" applyFont="1" applyFill="1">
      <alignment/>
      <protection/>
    </xf>
    <xf numFmtId="3" fontId="5" fillId="34" borderId="0" xfId="53" applyNumberFormat="1" applyFont="1" applyFill="1">
      <alignment/>
      <protection/>
    </xf>
    <xf numFmtId="1" fontId="10" fillId="34" borderId="0" xfId="53" applyNumberFormat="1" applyFont="1" applyFill="1" applyBorder="1">
      <alignment/>
      <protection/>
    </xf>
    <xf numFmtId="0" fontId="26" fillId="34" borderId="0" xfId="53" applyFont="1" applyFill="1" applyBorder="1">
      <alignment/>
      <protection/>
    </xf>
    <xf numFmtId="169" fontId="5" fillId="34" borderId="0" xfId="53" applyNumberFormat="1" applyFont="1" applyFill="1" applyBorder="1">
      <alignment/>
      <protection/>
    </xf>
    <xf numFmtId="3" fontId="5" fillId="34" borderId="0" xfId="53" applyNumberFormat="1" applyFont="1" applyFill="1" applyBorder="1">
      <alignment/>
      <protection/>
    </xf>
    <xf numFmtId="0" fontId="26" fillId="0" borderId="0" xfId="53" applyFont="1" applyAlignment="1">
      <alignment horizontal="right" vertical="top" wrapText="1"/>
      <protection/>
    </xf>
    <xf numFmtId="0" fontId="5" fillId="33" borderId="12" xfId="53" applyNumberFormat="1" applyFont="1" applyFill="1" applyBorder="1" applyAlignment="1" applyProtection="1">
      <alignment horizontal="right" vertical="top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Border="1" applyAlignment="1">
      <alignment horizontal="left"/>
      <protection/>
    </xf>
    <xf numFmtId="169" fontId="12" fillId="34" borderId="12" xfId="53" applyNumberFormat="1" applyFont="1" applyFill="1" applyBorder="1" applyAlignment="1">
      <alignment horizontal="right"/>
      <protection/>
    </xf>
    <xf numFmtId="2" fontId="5" fillId="34" borderId="0" xfId="53" applyNumberFormat="1" applyFont="1" applyFill="1" applyBorder="1" applyAlignment="1">
      <alignment horizontal="right"/>
      <protection/>
    </xf>
    <xf numFmtId="3" fontId="5" fillId="34" borderId="0" xfId="53" applyNumberFormat="1" applyFont="1" applyFill="1" applyAlignment="1">
      <alignment horizontal="right"/>
      <protection/>
    </xf>
    <xf numFmtId="3" fontId="5" fillId="34" borderId="0" xfId="53" applyNumberFormat="1" applyFont="1" applyFill="1" applyBorder="1" applyAlignment="1" applyProtection="1">
      <alignment horizontal="right"/>
      <protection/>
    </xf>
    <xf numFmtId="169" fontId="12" fillId="34" borderId="0" xfId="53" applyNumberFormat="1" applyFont="1" applyFill="1" applyBorder="1" applyAlignment="1">
      <alignment horizontal="right"/>
      <protection/>
    </xf>
    <xf numFmtId="3" fontId="12" fillId="34" borderId="0" xfId="53" applyNumberFormat="1" applyFont="1" applyFill="1" applyBorder="1" applyAlignment="1" applyProtection="1">
      <alignment horizontal="right"/>
      <protection/>
    </xf>
    <xf numFmtId="2" fontId="5" fillId="34" borderId="0" xfId="53" applyNumberFormat="1" applyFont="1" applyFill="1" applyAlignment="1">
      <alignment horizontal="right"/>
      <protection/>
    </xf>
    <xf numFmtId="0" fontId="3" fillId="0" borderId="0" xfId="53" applyFont="1">
      <alignment/>
      <protection/>
    </xf>
    <xf numFmtId="0" fontId="10" fillId="0" borderId="0" xfId="65" applyFont="1">
      <alignment/>
      <protection/>
    </xf>
    <xf numFmtId="0" fontId="10" fillId="0" borderId="0" xfId="53" applyFont="1" applyAlignment="1">
      <alignment/>
      <protection/>
    </xf>
    <xf numFmtId="0" fontId="3" fillId="0" borderId="0" xfId="65" applyFont="1">
      <alignment/>
      <protection/>
    </xf>
    <xf numFmtId="0" fontId="10" fillId="36" borderId="12" xfId="65" applyFont="1" applyFill="1" applyBorder="1" applyAlignment="1">
      <alignment horizontal="right" vertical="center"/>
      <protection/>
    </xf>
    <xf numFmtId="0" fontId="10" fillId="36" borderId="12" xfId="65" applyFont="1" applyFill="1" applyBorder="1" applyAlignment="1">
      <alignment horizontal="center" vertical="center"/>
      <protection/>
    </xf>
    <xf numFmtId="0" fontId="10" fillId="0" borderId="0" xfId="59" applyFont="1" applyFill="1" applyBorder="1">
      <alignment/>
      <protection/>
    </xf>
    <xf numFmtId="43" fontId="10" fillId="34" borderId="12" xfId="59" applyNumberFormat="1" applyFont="1" applyFill="1" applyBorder="1" applyAlignment="1">
      <alignment horizontal="right"/>
      <protection/>
    </xf>
    <xf numFmtId="43" fontId="10" fillId="34" borderId="12" xfId="59" applyNumberFormat="1" applyFont="1" applyFill="1" applyBorder="1">
      <alignment/>
      <protection/>
    </xf>
    <xf numFmtId="0" fontId="10" fillId="34" borderId="12" xfId="59" applyFont="1" applyFill="1" applyBorder="1">
      <alignment/>
      <protection/>
    </xf>
    <xf numFmtId="43" fontId="10" fillId="34" borderId="0" xfId="59" applyNumberFormat="1" applyFont="1" applyFill="1" applyBorder="1" applyAlignment="1">
      <alignment horizontal="right"/>
      <protection/>
    </xf>
    <xf numFmtId="43" fontId="10" fillId="34" borderId="0" xfId="59" applyNumberFormat="1" applyFont="1" applyFill="1" applyBorder="1">
      <alignment/>
      <protection/>
    </xf>
    <xf numFmtId="0" fontId="10" fillId="34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/>
      <protection/>
    </xf>
    <xf numFmtId="0" fontId="10" fillId="0" borderId="0" xfId="59" applyFont="1" applyFill="1" applyBorder="1" applyAlignment="1">
      <alignment/>
      <protection/>
    </xf>
    <xf numFmtId="43" fontId="3" fillId="33" borderId="12" xfId="59" applyNumberFormat="1" applyFont="1" applyFill="1" applyBorder="1" applyAlignment="1">
      <alignment horizontal="right" vertical="top" wrapText="1"/>
      <protection/>
    </xf>
    <xf numFmtId="0" fontId="10" fillId="0" borderId="0" xfId="59" applyFont="1" applyFill="1" applyBorder="1" applyAlignment="1">
      <alignment vertical="center"/>
      <protection/>
    </xf>
    <xf numFmtId="0" fontId="5" fillId="0" borderId="0" xfId="53" applyFont="1" applyAlignment="1">
      <alignment horizontal="center"/>
      <protection/>
    </xf>
    <xf numFmtId="0" fontId="5" fillId="34" borderId="12" xfId="53" applyFont="1" applyFill="1" applyBorder="1">
      <alignment/>
      <protection/>
    </xf>
    <xf numFmtId="3" fontId="5" fillId="34" borderId="12" xfId="53" applyNumberFormat="1" applyFont="1" applyFill="1" applyBorder="1" applyAlignment="1">
      <alignment horizontal="right"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6" fillId="34" borderId="0" xfId="63" applyFont="1" applyFill="1" applyBorder="1" applyAlignment="1">
      <alignment horizontal="left" vertical="top" wrapText="1"/>
      <protection/>
    </xf>
    <xf numFmtId="0" fontId="3" fillId="0" borderId="0" xfId="53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Alignment="1">
      <alignment horizontal="left" vertical="center"/>
      <protection/>
    </xf>
    <xf numFmtId="169" fontId="10" fillId="34" borderId="12" xfId="62" applyNumberFormat="1" applyFont="1" applyFill="1" applyBorder="1" applyAlignment="1">
      <alignment vertical="center"/>
      <protection/>
    </xf>
    <xf numFmtId="0" fontId="10" fillId="34" borderId="12" xfId="62" applyFont="1" applyFill="1" applyBorder="1" applyAlignment="1">
      <alignment vertical="center"/>
      <protection/>
    </xf>
    <xf numFmtId="169" fontId="10" fillId="34" borderId="0" xfId="62" applyNumberFormat="1" applyFont="1" applyFill="1" applyAlignment="1">
      <alignment vertical="center"/>
      <protection/>
    </xf>
    <xf numFmtId="0" fontId="10" fillId="34" borderId="0" xfId="62" applyFont="1" applyFill="1" applyAlignment="1">
      <alignment vertical="center"/>
      <protection/>
    </xf>
    <xf numFmtId="169" fontId="10" fillId="34" borderId="0" xfId="62" applyNumberFormat="1" applyFont="1" applyFill="1" applyAlignment="1">
      <alignment horizontal="right" vertical="center"/>
      <protection/>
    </xf>
    <xf numFmtId="3" fontId="10" fillId="34" borderId="0" xfId="62" applyNumberFormat="1" applyFont="1" applyFill="1" applyAlignment="1">
      <alignment vertical="center"/>
      <protection/>
    </xf>
    <xf numFmtId="0" fontId="10" fillId="33" borderId="11" xfId="62" applyFont="1" applyFill="1" applyBorder="1" applyAlignment="1">
      <alignment horizontal="right"/>
      <protection/>
    </xf>
    <xf numFmtId="0" fontId="10" fillId="33" borderId="11" xfId="62" applyFont="1" applyFill="1" applyBorder="1" applyAlignment="1">
      <alignment/>
      <protection/>
    </xf>
    <xf numFmtId="0" fontId="10" fillId="33" borderId="11" xfId="6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/>
      <protection/>
    </xf>
    <xf numFmtId="0" fontId="10" fillId="34" borderId="0" xfId="61" applyFont="1" applyFill="1" applyBorder="1">
      <alignment/>
      <protection/>
    </xf>
    <xf numFmtId="0" fontId="10" fillId="33" borderId="12" xfId="61" applyFont="1" applyFill="1" applyBorder="1" applyAlignment="1">
      <alignment horizontal="center" vertical="top"/>
      <protection/>
    </xf>
    <xf numFmtId="0" fontId="4" fillId="34" borderId="12" xfId="55" applyFont="1" applyFill="1" applyBorder="1">
      <alignment/>
      <protection/>
    </xf>
    <xf numFmtId="0" fontId="4" fillId="34" borderId="0" xfId="55" applyFont="1" applyFill="1" applyBorder="1">
      <alignment/>
      <protection/>
    </xf>
    <xf numFmtId="0" fontId="10" fillId="34" borderId="0" xfId="55" applyFont="1" applyFill="1" applyBorder="1">
      <alignment/>
      <protection/>
    </xf>
    <xf numFmtId="0" fontId="18" fillId="0" borderId="0" xfId="55" applyFont="1">
      <alignment/>
      <protection/>
    </xf>
    <xf numFmtId="166" fontId="19" fillId="34" borderId="0" xfId="55" applyNumberFormat="1" applyFont="1" applyFill="1">
      <alignment/>
      <protection/>
    </xf>
    <xf numFmtId="43" fontId="19" fillId="34" borderId="12" xfId="55" applyNumberFormat="1" applyFont="1" applyFill="1" applyBorder="1">
      <alignment/>
      <protection/>
    </xf>
    <xf numFmtId="0" fontId="20" fillId="0" borderId="0" xfId="55" applyFont="1">
      <alignment/>
      <protection/>
    </xf>
    <xf numFmtId="166" fontId="6" fillId="34" borderId="0" xfId="55" applyNumberFormat="1" applyFont="1" applyFill="1">
      <alignment/>
      <protection/>
    </xf>
    <xf numFmtId="166" fontId="6" fillId="34" borderId="0" xfId="55" applyNumberFormat="1" applyFont="1" applyFill="1" applyAlignment="1">
      <alignment horizontal="right"/>
      <protection/>
    </xf>
    <xf numFmtId="43" fontId="6" fillId="34" borderId="0" xfId="55" applyNumberFormat="1" applyFont="1" applyFill="1">
      <alignment/>
      <protection/>
    </xf>
    <xf numFmtId="43" fontId="19" fillId="34" borderId="0" xfId="55" applyNumberFormat="1" applyFont="1" applyFill="1">
      <alignment/>
      <protection/>
    </xf>
    <xf numFmtId="0" fontId="20" fillId="0" borderId="0" xfId="55" applyFont="1" applyAlignment="1">
      <alignment/>
      <protection/>
    </xf>
    <xf numFmtId="0" fontId="21" fillId="0" borderId="0" xfId="55" applyFont="1" applyAlignment="1">
      <alignment/>
      <protection/>
    </xf>
    <xf numFmtId="0" fontId="19" fillId="0" borderId="0" xfId="55" applyFont="1">
      <alignment/>
      <protection/>
    </xf>
    <xf numFmtId="168" fontId="6" fillId="34" borderId="0" xfId="55" applyNumberFormat="1" applyFont="1" applyFill="1">
      <alignment/>
      <protection/>
    </xf>
    <xf numFmtId="0" fontId="19" fillId="34" borderId="0" xfId="55" applyFont="1" applyFill="1">
      <alignment/>
      <protection/>
    </xf>
    <xf numFmtId="0" fontId="6" fillId="34" borderId="0" xfId="55" applyFont="1" applyFill="1">
      <alignment/>
      <protection/>
    </xf>
    <xf numFmtId="0" fontId="20" fillId="34" borderId="0" xfId="55" applyFont="1" applyFill="1">
      <alignment/>
      <protection/>
    </xf>
    <xf numFmtId="0" fontId="4" fillId="0" borderId="0" xfId="55" applyFont="1" applyAlignment="1">
      <alignment vertical="center"/>
      <protection/>
    </xf>
    <xf numFmtId="170" fontId="6" fillId="34" borderId="0" xfId="55" applyNumberFormat="1" applyFont="1" applyFill="1">
      <alignment/>
      <protection/>
    </xf>
    <xf numFmtId="4" fontId="12" fillId="34" borderId="0" xfId="53" applyNumberFormat="1" applyFont="1" applyFill="1" applyAlignment="1">
      <alignment horizontal="right"/>
      <protection/>
    </xf>
    <xf numFmtId="4" fontId="5" fillId="34" borderId="0" xfId="53" applyNumberFormat="1" applyFont="1" applyFill="1" applyAlignment="1">
      <alignment horizontal="right"/>
      <protection/>
    </xf>
    <xf numFmtId="4" fontId="5" fillId="34" borderId="0" xfId="53" applyNumberFormat="1" applyFont="1" applyFill="1" applyBorder="1" applyAlignment="1">
      <alignment horizontal="right"/>
      <protection/>
    </xf>
    <xf numFmtId="3" fontId="5" fillId="34" borderId="0" xfId="47" applyNumberFormat="1" applyFont="1" applyFill="1" applyAlignment="1">
      <alignment/>
    </xf>
    <xf numFmtId="3" fontId="5" fillId="34" borderId="0" xfId="47" applyNumberFormat="1" applyFont="1" applyFill="1" applyBorder="1" applyAlignment="1">
      <alignment/>
    </xf>
    <xf numFmtId="49" fontId="5" fillId="34" borderId="0" xfId="53" applyNumberFormat="1" applyFont="1" applyFill="1">
      <alignment/>
      <protection/>
    </xf>
    <xf numFmtId="49" fontId="9" fillId="34" borderId="0" xfId="53" applyNumberFormat="1" applyFont="1" applyFill="1">
      <alignment/>
      <protection/>
    </xf>
    <xf numFmtId="49" fontId="12" fillId="34" borderId="0" xfId="53" applyNumberFormat="1" applyFont="1" applyFill="1">
      <alignment/>
      <protection/>
    </xf>
    <xf numFmtId="49" fontId="5" fillId="34" borderId="0" xfId="53" applyNumberFormat="1" applyFont="1" applyFill="1" applyBorder="1" applyAlignment="1">
      <alignment horizontal="right"/>
      <protection/>
    </xf>
    <xf numFmtId="49" fontId="9" fillId="34" borderId="0" xfId="53" applyNumberFormat="1" applyFont="1" applyFill="1" applyBorder="1" applyAlignment="1">
      <alignment horizontal="right"/>
      <protection/>
    </xf>
    <xf numFmtId="49" fontId="12" fillId="34" borderId="12" xfId="53" applyNumberFormat="1" applyFont="1" applyFill="1" applyBorder="1" applyAlignment="1">
      <alignment horizontal="right"/>
      <protection/>
    </xf>
    <xf numFmtId="3" fontId="10" fillId="34" borderId="0" xfId="53" applyNumberFormat="1" applyFont="1" applyFill="1" applyBorder="1">
      <alignment/>
      <protection/>
    </xf>
    <xf numFmtId="3" fontId="11" fillId="34" borderId="0" xfId="53" applyNumberFormat="1" applyFont="1" applyFill="1" applyBorder="1">
      <alignment/>
      <protection/>
    </xf>
    <xf numFmtId="3" fontId="3" fillId="34" borderId="0" xfId="53" applyNumberFormat="1" applyFont="1" applyFill="1" applyBorder="1">
      <alignment/>
      <protection/>
    </xf>
    <xf numFmtId="3" fontId="3" fillId="34" borderId="12" xfId="53" applyNumberFormat="1" applyFont="1" applyFill="1" applyBorder="1">
      <alignment/>
      <protection/>
    </xf>
    <xf numFmtId="169" fontId="10" fillId="34" borderId="0" xfId="53" applyNumberFormat="1" applyFont="1" applyFill="1" applyBorder="1">
      <alignment/>
      <protection/>
    </xf>
    <xf numFmtId="169" fontId="11" fillId="34" borderId="0" xfId="53" applyNumberFormat="1" applyFont="1" applyFill="1" applyBorder="1">
      <alignment/>
      <protection/>
    </xf>
    <xf numFmtId="169" fontId="3" fillId="34" borderId="0" xfId="53" applyNumberFormat="1" applyFont="1" applyFill="1" applyBorder="1">
      <alignment/>
      <protection/>
    </xf>
    <xf numFmtId="169" fontId="3" fillId="34" borderId="12" xfId="53" applyNumberFormat="1" applyFont="1" applyFill="1" applyBorder="1">
      <alignment/>
      <protection/>
    </xf>
    <xf numFmtId="3" fontId="11" fillId="34" borderId="0" xfId="53" applyNumberFormat="1" applyFont="1" applyFill="1" applyBorder="1" applyAlignment="1" quotePrefix="1">
      <alignment horizontal="right"/>
      <protection/>
    </xf>
    <xf numFmtId="3" fontId="6" fillId="34" borderId="0" xfId="55" applyNumberFormat="1" applyFont="1" applyFill="1">
      <alignment/>
      <protection/>
    </xf>
    <xf numFmtId="3" fontId="6" fillId="34" borderId="0" xfId="55" applyNumberFormat="1" applyFont="1" applyFill="1" applyAlignment="1">
      <alignment horizontal="right"/>
      <protection/>
    </xf>
    <xf numFmtId="3" fontId="19" fillId="34" borderId="0" xfId="55" applyNumberFormat="1" applyFont="1" applyFill="1">
      <alignment/>
      <protection/>
    </xf>
    <xf numFmtId="3" fontId="6" fillId="34" borderId="0" xfId="55" applyNumberFormat="1" applyFont="1" applyFill="1" applyAlignment="1" quotePrefix="1">
      <alignment horizontal="right"/>
      <protection/>
    </xf>
    <xf numFmtId="3" fontId="10" fillId="34" borderId="0" xfId="49" applyNumberFormat="1" applyFont="1" applyFill="1" applyBorder="1" applyAlignment="1" applyProtection="1">
      <alignment vertical="center" wrapText="1"/>
      <protection/>
    </xf>
    <xf numFmtId="3" fontId="26" fillId="34" borderId="0" xfId="53" applyNumberFormat="1" applyFont="1" applyFill="1" applyBorder="1">
      <alignment/>
      <protection/>
    </xf>
    <xf numFmtId="43" fontId="5" fillId="34" borderId="0" xfId="0" applyNumberFormat="1" applyFont="1" applyFill="1" applyAlignment="1">
      <alignment/>
    </xf>
    <xf numFmtId="167" fontId="5" fillId="34" borderId="0" xfId="43" applyNumberFormat="1" applyFont="1" applyFill="1" applyAlignment="1">
      <alignment/>
    </xf>
    <xf numFmtId="167" fontId="63" fillId="34" borderId="0" xfId="43" applyNumberFormat="1" applyFont="1" applyFill="1" applyAlignment="1">
      <alignment/>
    </xf>
    <xf numFmtId="43" fontId="63" fillId="34" borderId="0" xfId="0" applyNumberFormat="1" applyFont="1" applyFill="1" applyAlignment="1">
      <alignment/>
    </xf>
    <xf numFmtId="0" fontId="12" fillId="34" borderId="0" xfId="59" applyFont="1" applyFill="1" applyBorder="1" applyAlignment="1">
      <alignment horizontal="right"/>
      <protection/>
    </xf>
    <xf numFmtId="43" fontId="64" fillId="34" borderId="0" xfId="0" applyNumberFormat="1" applyFont="1" applyFill="1" applyAlignment="1">
      <alignment/>
    </xf>
    <xf numFmtId="167" fontId="64" fillId="34" borderId="0" xfId="0" applyNumberFormat="1" applyFont="1" applyFill="1" applyAlignment="1">
      <alignment/>
    </xf>
    <xf numFmtId="0" fontId="12" fillId="34" borderId="12" xfId="59" applyFont="1" applyFill="1" applyBorder="1" applyAlignment="1">
      <alignment horizontal="right"/>
      <protection/>
    </xf>
    <xf numFmtId="43" fontId="64" fillId="34" borderId="12" xfId="0" applyNumberFormat="1" applyFont="1" applyFill="1" applyBorder="1" applyAlignment="1">
      <alignment/>
    </xf>
    <xf numFmtId="167" fontId="64" fillId="34" borderId="12" xfId="0" applyNumberFormat="1" applyFont="1" applyFill="1" applyBorder="1" applyAlignment="1">
      <alignment/>
    </xf>
    <xf numFmtId="164" fontId="12" fillId="34" borderId="0" xfId="53" applyNumberFormat="1" applyFont="1" applyFill="1" applyBorder="1" applyAlignment="1" applyProtection="1">
      <alignment/>
      <protection/>
    </xf>
    <xf numFmtId="164" fontId="5" fillId="34" borderId="0" xfId="53" applyNumberFormat="1" applyFont="1" applyFill="1" applyBorder="1">
      <alignment/>
      <protection/>
    </xf>
    <xf numFmtId="3" fontId="12" fillId="34" borderId="0" xfId="53" applyNumberFormat="1" applyFont="1" applyFill="1">
      <alignment/>
      <protection/>
    </xf>
    <xf numFmtId="164" fontId="10" fillId="34" borderId="0" xfId="62" applyNumberFormat="1" applyFont="1" applyFill="1" applyAlignment="1">
      <alignment vertical="center"/>
      <protection/>
    </xf>
    <xf numFmtId="41" fontId="11" fillId="34" borderId="0" xfId="53" applyNumberFormat="1" applyFont="1" applyFill="1" applyBorder="1" applyAlignment="1" quotePrefix="1">
      <alignment horizontal="right"/>
      <protection/>
    </xf>
    <xf numFmtId="41" fontId="11" fillId="34" borderId="0" xfId="53" applyNumberFormat="1" applyFont="1" applyFill="1" applyBorder="1">
      <alignment/>
      <protection/>
    </xf>
    <xf numFmtId="183" fontId="11" fillId="34" borderId="0" xfId="53" applyNumberFormat="1" applyFont="1" applyFill="1" applyBorder="1">
      <alignment/>
      <protection/>
    </xf>
    <xf numFmtId="183" fontId="10" fillId="34" borderId="0" xfId="53" applyNumberFormat="1" applyFont="1" applyFill="1" applyBorder="1">
      <alignment/>
      <protection/>
    </xf>
    <xf numFmtId="41" fontId="6" fillId="34" borderId="0" xfId="55" applyNumberFormat="1" applyFont="1" applyFill="1" applyAlignment="1" quotePrefix="1">
      <alignment horizontal="right"/>
      <protection/>
    </xf>
    <xf numFmtId="3" fontId="63" fillId="34" borderId="12" xfId="0" applyNumberFormat="1" applyFont="1" applyFill="1" applyBorder="1" applyAlignment="1">
      <alignment/>
    </xf>
    <xf numFmtId="41" fontId="5" fillId="34" borderId="0" xfId="53" applyNumberFormat="1" applyFont="1" applyFill="1" applyAlignment="1">
      <alignment horizontal="right"/>
      <protection/>
    </xf>
    <xf numFmtId="41" fontId="5" fillId="34" borderId="0" xfId="53" applyNumberFormat="1" applyFont="1" applyFill="1">
      <alignment/>
      <protection/>
    </xf>
    <xf numFmtId="41" fontId="5" fillId="34" borderId="12" xfId="53" applyNumberFormat="1" applyFont="1" applyFill="1" applyBorder="1" applyAlignment="1">
      <alignment horizontal="right"/>
      <protection/>
    </xf>
    <xf numFmtId="164" fontId="10" fillId="34" borderId="0" xfId="53" applyNumberFormat="1" applyFont="1" applyFill="1" applyBorder="1">
      <alignment/>
      <protection/>
    </xf>
    <xf numFmtId="49" fontId="12" fillId="34" borderId="0" xfId="53" applyNumberFormat="1" applyFont="1" applyFill="1" applyBorder="1" applyAlignment="1">
      <alignment horizontal="right"/>
      <protection/>
    </xf>
    <xf numFmtId="41" fontId="5" fillId="34" borderId="0" xfId="53" applyNumberFormat="1" applyFont="1" applyFill="1" applyBorder="1" applyAlignment="1">
      <alignment horizontal="right"/>
      <protection/>
    </xf>
    <xf numFmtId="164" fontId="12" fillId="34" borderId="12" xfId="55" applyNumberFormat="1" applyFont="1" applyFill="1" applyBorder="1" applyAlignment="1" applyProtection="1">
      <alignment/>
      <protection/>
    </xf>
    <xf numFmtId="2" fontId="5" fillId="33" borderId="12" xfId="0" applyNumberFormat="1" applyFont="1" applyFill="1" applyBorder="1" applyAlignment="1">
      <alignment horizontal="right" vertical="top" wrapText="1"/>
    </xf>
    <xf numFmtId="2" fontId="5" fillId="33" borderId="12" xfId="0" applyNumberFormat="1" applyFont="1" applyFill="1" applyBorder="1" applyAlignment="1" quotePrefix="1">
      <alignment horizontal="right" vertical="top" wrapText="1"/>
    </xf>
    <xf numFmtId="0" fontId="5" fillId="34" borderId="0" xfId="59" applyFont="1" applyFill="1" applyBorder="1" applyAlignment="1">
      <alignment horizontal="left"/>
      <protection/>
    </xf>
    <xf numFmtId="0" fontId="5" fillId="34" borderId="0" xfId="59" applyFont="1" applyFill="1" applyBorder="1">
      <alignment/>
      <protection/>
    </xf>
    <xf numFmtId="0" fontId="6" fillId="34" borderId="0" xfId="58" applyFont="1" applyFill="1" applyBorder="1" applyAlignment="1">
      <alignment horizontal="left"/>
      <protection/>
    </xf>
    <xf numFmtId="0" fontId="5" fillId="34" borderId="0" xfId="58" applyFont="1" applyFill="1" applyBorder="1" applyAlignment="1">
      <alignment horizontal="left"/>
      <protection/>
    </xf>
    <xf numFmtId="43" fontId="12" fillId="34" borderId="0" xfId="0" applyNumberFormat="1" applyFont="1" applyFill="1" applyAlignment="1">
      <alignment/>
    </xf>
    <xf numFmtId="167" fontId="12" fillId="34" borderId="0" xfId="0" applyNumberFormat="1" applyFont="1" applyFill="1" applyAlignment="1">
      <alignment/>
    </xf>
    <xf numFmtId="0" fontId="6" fillId="34" borderId="12" xfId="58" applyFont="1" applyFill="1" applyBorder="1" applyAlignment="1">
      <alignment horizontal="left"/>
      <protection/>
    </xf>
    <xf numFmtId="0" fontId="63" fillId="0" borderId="0" xfId="0" applyFont="1" applyAlignment="1">
      <alignment/>
    </xf>
    <xf numFmtId="1" fontId="10" fillId="34" borderId="0" xfId="62" applyNumberFormat="1" applyFont="1" applyFill="1" applyAlignment="1">
      <alignment horizontal="right" vertical="center"/>
      <protection/>
    </xf>
    <xf numFmtId="3" fontId="5" fillId="0" borderId="0" xfId="53" applyNumberFormat="1" applyFont="1">
      <alignment/>
      <protection/>
    </xf>
    <xf numFmtId="3" fontId="3" fillId="0" borderId="0" xfId="53" applyNumberFormat="1" applyFont="1" applyAlignment="1">
      <alignment vertical="center"/>
      <protection/>
    </xf>
    <xf numFmtId="0" fontId="10" fillId="34" borderId="0" xfId="65" applyFont="1" applyFill="1" applyBorder="1" applyAlignment="1">
      <alignment horizontal="left"/>
      <protection/>
    </xf>
    <xf numFmtId="167" fontId="10" fillId="34" borderId="0" xfId="65" applyNumberFormat="1" applyFont="1" applyFill="1" applyBorder="1">
      <alignment/>
      <protection/>
    </xf>
    <xf numFmtId="0" fontId="10" fillId="33" borderId="12" xfId="61" applyFont="1" applyFill="1" applyBorder="1" applyAlignment="1">
      <alignment horizontal="right" vertical="top" wrapText="1"/>
      <protection/>
    </xf>
    <xf numFmtId="3" fontId="3" fillId="33" borderId="0" xfId="61" applyNumberFormat="1" applyFont="1" applyFill="1" applyBorder="1" applyAlignment="1" applyProtection="1">
      <alignment horizontal="right" vertical="center"/>
      <protection locked="0"/>
    </xf>
    <xf numFmtId="164" fontId="3" fillId="33" borderId="0" xfId="61" applyNumberFormat="1" applyFont="1" applyFill="1" applyBorder="1" applyAlignment="1" applyProtection="1">
      <alignment horizontal="right" vertical="center"/>
      <protection locked="0"/>
    </xf>
    <xf numFmtId="169" fontId="5" fillId="0" borderId="0" xfId="53" applyNumberFormat="1" applyFont="1">
      <alignment/>
      <protection/>
    </xf>
    <xf numFmtId="169" fontId="5" fillId="0" borderId="0" xfId="62" applyNumberFormat="1" applyFont="1" applyAlignment="1">
      <alignment vertical="center"/>
      <protection/>
    </xf>
    <xf numFmtId="169" fontId="26" fillId="0" borderId="0" xfId="53" applyNumberFormat="1" applyFont="1">
      <alignment/>
      <protection/>
    </xf>
    <xf numFmtId="169" fontId="6" fillId="0" borderId="0" xfId="55" applyNumberFormat="1" applyFont="1">
      <alignment/>
      <protection/>
    </xf>
    <xf numFmtId="0" fontId="19" fillId="34" borderId="12" xfId="55" applyFont="1" applyFill="1" applyBorder="1">
      <alignment/>
      <protection/>
    </xf>
    <xf numFmtId="0" fontId="31" fillId="34" borderId="14" xfId="67" applyFont="1" applyFill="1" applyBorder="1" applyAlignment="1">
      <alignment wrapText="1"/>
      <protection/>
    </xf>
    <xf numFmtId="0" fontId="31" fillId="34" borderId="14" xfId="67" applyFont="1" applyFill="1" applyBorder="1" applyAlignment="1">
      <alignment horizontal="right" wrapText="1"/>
      <protection/>
    </xf>
    <xf numFmtId="0" fontId="5" fillId="0" borderId="0" xfId="62" applyFont="1" applyBorder="1" applyAlignment="1">
      <alignment vertical="center"/>
      <protection/>
    </xf>
    <xf numFmtId="0" fontId="24" fillId="0" borderId="0" xfId="53" applyFont="1" applyBorder="1" applyAlignment="1">
      <alignment/>
      <protection/>
    </xf>
    <xf numFmtId="0" fontId="6" fillId="0" borderId="0" xfId="55" applyFont="1" applyBorder="1">
      <alignment/>
      <protection/>
    </xf>
    <xf numFmtId="169" fontId="6" fillId="0" borderId="0" xfId="55" applyNumberFormat="1" applyFont="1" applyBorder="1">
      <alignment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3" fontId="12" fillId="34" borderId="0" xfId="53" applyNumberFormat="1" applyFont="1" applyFill="1" applyAlignment="1">
      <alignment horizontal="right"/>
      <protection/>
    </xf>
    <xf numFmtId="164" fontId="10" fillId="34" borderId="12" xfId="62" applyNumberFormat="1" applyFont="1" applyFill="1" applyBorder="1" applyAlignment="1">
      <alignment vertical="center"/>
      <protection/>
    </xf>
    <xf numFmtId="43" fontId="12" fillId="34" borderId="12" xfId="0" applyNumberFormat="1" applyFont="1" applyFill="1" applyBorder="1" applyAlignment="1">
      <alignment/>
    </xf>
    <xf numFmtId="0" fontId="1" fillId="37" borderId="15" xfId="66" applyFont="1" applyFill="1" applyBorder="1" applyAlignment="1">
      <alignment horizontal="center"/>
      <protection/>
    </xf>
    <xf numFmtId="0" fontId="1" fillId="0" borderId="13" xfId="66" applyFont="1" applyFill="1" applyBorder="1" applyAlignment="1">
      <alignment wrapText="1"/>
      <protection/>
    </xf>
    <xf numFmtId="0" fontId="1" fillId="0" borderId="13" xfId="66" applyFont="1" applyFill="1" applyBorder="1" applyAlignment="1">
      <alignment horizontal="right" wrapText="1"/>
      <protection/>
    </xf>
    <xf numFmtId="0" fontId="1" fillId="37" borderId="15" xfId="67" applyFont="1" applyFill="1" applyBorder="1" applyAlignment="1">
      <alignment horizontal="center"/>
      <protection/>
    </xf>
    <xf numFmtId="2" fontId="20" fillId="0" borderId="0" xfId="55" applyNumberFormat="1" applyFont="1">
      <alignment/>
      <protection/>
    </xf>
    <xf numFmtId="169" fontId="20" fillId="0" borderId="0" xfId="55" applyNumberFormat="1" applyFont="1">
      <alignment/>
      <protection/>
    </xf>
    <xf numFmtId="0" fontId="1" fillId="37" borderId="15" xfId="68" applyFont="1" applyFill="1" applyBorder="1" applyAlignment="1">
      <alignment horizontal="center"/>
      <protection/>
    </xf>
    <xf numFmtId="0" fontId="1" fillId="0" borderId="13" xfId="68" applyFont="1" applyFill="1" applyBorder="1" applyAlignment="1">
      <alignment wrapText="1"/>
      <protection/>
    </xf>
    <xf numFmtId="0" fontId="1" fillId="0" borderId="13" xfId="68" applyFont="1" applyFill="1" applyBorder="1" applyAlignment="1">
      <alignment horizontal="right" wrapText="1"/>
      <protection/>
    </xf>
    <xf numFmtId="169" fontId="5" fillId="0" borderId="0" xfId="53" applyNumberFormat="1" applyFont="1" applyFill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" fillId="33" borderId="10" xfId="59" applyNumberFormat="1" applyFont="1" applyFill="1" applyBorder="1" applyAlignment="1">
      <alignment horizontal="center" vertical="top" wrapText="1"/>
      <protection/>
    </xf>
    <xf numFmtId="43" fontId="3" fillId="33" borderId="12" xfId="59" applyNumberFormat="1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horizontal="center"/>
    </xf>
    <xf numFmtId="3" fontId="5" fillId="34" borderId="0" xfId="53" applyNumberFormat="1" applyFont="1" applyFill="1" applyBorder="1" applyAlignment="1">
      <alignment horizontal="left"/>
      <protection/>
    </xf>
    <xf numFmtId="3" fontId="12" fillId="34" borderId="12" xfId="53" applyNumberFormat="1" applyFont="1" applyFill="1" applyBorder="1" applyAlignment="1">
      <alignment horizontal="right"/>
      <protection/>
    </xf>
    <xf numFmtId="164" fontId="12" fillId="34" borderId="12" xfId="53" applyNumberFormat="1" applyFont="1" applyFill="1" applyBorder="1" applyAlignment="1">
      <alignment horizontal="right"/>
      <protection/>
    </xf>
    <xf numFmtId="0" fontId="5" fillId="0" borderId="0" xfId="53" applyFont="1" applyAlignment="1">
      <alignment horizontal="left" wrapText="1"/>
      <protection/>
    </xf>
    <xf numFmtId="43" fontId="10" fillId="34" borderId="0" xfId="61" applyNumberFormat="1" applyFont="1" applyFill="1" applyBorder="1" applyAlignment="1" applyProtection="1">
      <alignment vertical="center" wrapText="1"/>
      <protection/>
    </xf>
    <xf numFmtId="167" fontId="10" fillId="34" borderId="0" xfId="61" applyNumberFormat="1" applyFont="1" applyFill="1" applyBorder="1" applyAlignment="1" applyProtection="1">
      <alignment vertical="center" wrapText="1"/>
      <protection/>
    </xf>
    <xf numFmtId="43" fontId="10" fillId="34" borderId="0" xfId="65" applyNumberFormat="1" applyFont="1" applyFill="1" applyBorder="1" applyAlignment="1">
      <alignment horizontal="right"/>
      <protection/>
    </xf>
    <xf numFmtId="167" fontId="10" fillId="34" borderId="0" xfId="65" applyNumberFormat="1" applyFont="1" applyFill="1" applyBorder="1" applyAlignment="1">
      <alignment/>
      <protection/>
    </xf>
    <xf numFmtId="0" fontId="3" fillId="34" borderId="0" xfId="65" applyFont="1" applyFill="1" applyBorder="1" applyAlignment="1">
      <alignment horizontal="left"/>
      <protection/>
    </xf>
    <xf numFmtId="43" fontId="3" fillId="34" borderId="0" xfId="65" applyNumberFormat="1" applyFont="1" applyFill="1" applyBorder="1" applyAlignment="1">
      <alignment horizontal="right"/>
      <protection/>
    </xf>
    <xf numFmtId="167" fontId="3" fillId="34" borderId="0" xfId="65" applyNumberFormat="1" applyFont="1" applyFill="1" applyBorder="1" applyAlignment="1">
      <alignment/>
      <protection/>
    </xf>
    <xf numFmtId="167" fontId="3" fillId="34" borderId="0" xfId="65" applyNumberFormat="1" applyFont="1" applyFill="1" applyBorder="1">
      <alignment/>
      <protection/>
    </xf>
    <xf numFmtId="0" fontId="3" fillId="34" borderId="0" xfId="61" applyFont="1" applyFill="1" applyBorder="1" applyAlignment="1" applyProtection="1">
      <alignment vertical="center" wrapText="1"/>
      <protection/>
    </xf>
    <xf numFmtId="43" fontId="3" fillId="34" borderId="0" xfId="61" applyNumberFormat="1" applyFont="1" applyFill="1" applyBorder="1" applyAlignment="1" applyProtection="1">
      <alignment vertical="center" wrapText="1"/>
      <protection/>
    </xf>
    <xf numFmtId="167" fontId="3" fillId="34" borderId="0" xfId="61" applyNumberFormat="1" applyFont="1" applyFill="1" applyBorder="1" applyAlignment="1" applyProtection="1">
      <alignment vertical="center" wrapText="1"/>
      <protection/>
    </xf>
    <xf numFmtId="0" fontId="3" fillId="34" borderId="12" xfId="61" applyFont="1" applyFill="1" applyBorder="1" applyAlignment="1" applyProtection="1">
      <alignment vertical="center" wrapText="1"/>
      <protection/>
    </xf>
    <xf numFmtId="43" fontId="3" fillId="34" borderId="12" xfId="61" applyNumberFormat="1" applyFont="1" applyFill="1" applyBorder="1" applyAlignment="1" applyProtection="1">
      <alignment vertical="center" wrapText="1"/>
      <protection/>
    </xf>
    <xf numFmtId="167" fontId="3" fillId="34" borderId="12" xfId="61" applyNumberFormat="1" applyFont="1" applyFill="1" applyBorder="1" applyAlignment="1" applyProtection="1">
      <alignment vertical="center" wrapText="1"/>
      <protection/>
    </xf>
    <xf numFmtId="3" fontId="10" fillId="0" borderId="0" xfId="59" applyNumberFormat="1" applyFont="1" applyFill="1" applyBorder="1">
      <alignment/>
      <protection/>
    </xf>
    <xf numFmtId="43" fontId="19" fillId="34" borderId="0" xfId="55" applyNumberFormat="1" applyFont="1" applyFill="1" applyBorder="1">
      <alignment/>
      <protection/>
    </xf>
    <xf numFmtId="0" fontId="5" fillId="34" borderId="0" xfId="53" applyFont="1" applyFill="1" applyBorder="1">
      <alignment/>
      <protection/>
    </xf>
    <xf numFmtId="0" fontId="3" fillId="34" borderId="16" xfId="62" applyFont="1" applyFill="1" applyBorder="1" applyAlignment="1">
      <alignment horizontal="left" vertical="center" wrapText="1"/>
      <protection/>
    </xf>
    <xf numFmtId="0" fontId="3" fillId="34" borderId="16" xfId="53" applyFont="1" applyFill="1" applyBorder="1" applyAlignment="1">
      <alignment horizontal="left"/>
      <protection/>
    </xf>
    <xf numFmtId="0" fontId="3" fillId="34" borderId="16" xfId="53" applyFont="1" applyFill="1" applyBorder="1" applyAlignment="1">
      <alignment horizontal="left" vertical="center"/>
      <protection/>
    </xf>
    <xf numFmtId="0" fontId="23" fillId="34" borderId="16" xfId="58" applyFont="1" applyFill="1" applyBorder="1" applyAlignment="1">
      <alignment horizontal="left" vertical="center"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0" fillId="35" borderId="0" xfId="0" applyFill="1" applyAlignment="1">
      <alignment horizontal="center"/>
    </xf>
    <xf numFmtId="0" fontId="3" fillId="34" borderId="16" xfId="59" applyFont="1" applyFill="1" applyBorder="1" applyAlignment="1">
      <alignment horizontal="left" vertical="center"/>
      <protection/>
    </xf>
    <xf numFmtId="0" fontId="3" fillId="34" borderId="16" xfId="53" applyNumberFormat="1" applyFont="1" applyFill="1" applyBorder="1" applyAlignment="1" applyProtection="1">
      <alignment horizontal="left" vertical="center"/>
      <protection/>
    </xf>
    <xf numFmtId="0" fontId="3" fillId="34" borderId="16" xfId="61" applyFont="1" applyFill="1" applyBorder="1" applyAlignment="1">
      <alignment horizontal="left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top" wrapText="1"/>
      <protection/>
    </xf>
    <xf numFmtId="0" fontId="4" fillId="34" borderId="0" xfId="55" applyFont="1" applyFill="1" applyBorder="1" applyAlignment="1">
      <alignment horizontal="left" vertical="top" wrapText="1"/>
      <protection/>
    </xf>
    <xf numFmtId="0" fontId="23" fillId="34" borderId="0" xfId="55" applyFont="1" applyFill="1" applyBorder="1" applyAlignment="1">
      <alignment horizontal="left" vertical="top" wrapText="1"/>
      <protection/>
    </xf>
    <xf numFmtId="0" fontId="11" fillId="0" borderId="0" xfId="53" applyFont="1" applyFill="1" applyBorder="1" applyAlignment="1">
      <alignment horizontal="left"/>
      <protection/>
    </xf>
    <xf numFmtId="0" fontId="11" fillId="34" borderId="0" xfId="53" applyFont="1" applyFill="1" applyBorder="1" applyAlignment="1">
      <alignment horizontal="left"/>
      <protection/>
    </xf>
    <xf numFmtId="0" fontId="3" fillId="35" borderId="12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2" xfId="53" applyFont="1" applyFill="1" applyBorder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5" fillId="34" borderId="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left"/>
      <protection/>
    </xf>
    <xf numFmtId="0" fontId="6" fillId="0" borderId="0" xfId="55" applyFont="1" applyAlignment="1">
      <alignment horizontal="left" wrapText="1"/>
      <protection/>
    </xf>
    <xf numFmtId="43" fontId="5" fillId="33" borderId="0" xfId="53" applyNumberFormat="1" applyFont="1" applyFill="1" applyBorder="1" applyAlignment="1">
      <alignment horizontal="center"/>
      <protection/>
    </xf>
    <xf numFmtId="0" fontId="23" fillId="35" borderId="0" xfId="55" applyFont="1" applyFill="1" applyAlignment="1">
      <alignment horizontal="left" vertical="center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2" xfId="55" applyFont="1" applyFill="1" applyBorder="1" applyAlignment="1">
      <alignment vertical="top" wrapText="1"/>
      <protection/>
    </xf>
    <xf numFmtId="0" fontId="6" fillId="33" borderId="11" xfId="55" applyFont="1" applyFill="1" applyBorder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0" fontId="4" fillId="0" borderId="0" xfId="55" applyFont="1" applyAlignment="1">
      <alignment horizontal="left" wrapText="1"/>
      <protection/>
    </xf>
    <xf numFmtId="0" fontId="11" fillId="0" borderId="0" xfId="53" applyFont="1" applyFill="1" applyBorder="1" applyAlignment="1">
      <alignment horizontal="left" wrapText="1"/>
      <protection/>
    </xf>
    <xf numFmtId="0" fontId="3" fillId="35" borderId="12" xfId="53" applyFont="1" applyFill="1" applyBorder="1" applyAlignment="1">
      <alignment horizontal="left" vertical="center" wrapText="1"/>
      <protection/>
    </xf>
    <xf numFmtId="0" fontId="21" fillId="35" borderId="12" xfId="55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left" vertical="center"/>
      <protection/>
    </xf>
    <xf numFmtId="0" fontId="5" fillId="33" borderId="12" xfId="53" applyFont="1" applyFill="1" applyBorder="1" applyAlignment="1">
      <alignment horizontal="left" vertical="center"/>
      <protection/>
    </xf>
    <xf numFmtId="0" fontId="5" fillId="33" borderId="12" xfId="53" applyFont="1" applyFill="1" applyBorder="1" applyAlignment="1">
      <alignment horizontal="center" vertical="top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2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left"/>
      <protection/>
    </xf>
    <xf numFmtId="0" fontId="10" fillId="0" borderId="10" xfId="53" applyFont="1" applyBorder="1" applyAlignment="1">
      <alignment horizontal="left"/>
      <protection/>
    </xf>
    <xf numFmtId="0" fontId="11" fillId="0" borderId="0" xfId="53" applyFont="1" applyAlignment="1">
      <alignment horizontal="left"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3" fillId="35" borderId="12" xfId="61" applyFont="1" applyFill="1" applyBorder="1" applyAlignment="1">
      <alignment horizontal="left" vertical="center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3" fillId="35" borderId="12" xfId="61" applyFont="1" applyFill="1" applyBorder="1" applyAlignment="1" applyProtection="1">
      <alignment horizontal="center" vertical="center" wrapText="1"/>
      <protection/>
    </xf>
    <xf numFmtId="0" fontId="5" fillId="33" borderId="0" xfId="53" applyFont="1" applyFill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horizontal="left"/>
      <protection/>
    </xf>
    <xf numFmtId="0" fontId="10" fillId="0" borderId="0" xfId="53" applyNumberFormat="1" applyFont="1" applyFill="1" applyBorder="1" applyAlignment="1" applyProtection="1">
      <alignment horizontal="left"/>
      <protection/>
    </xf>
    <xf numFmtId="0" fontId="3" fillId="35" borderId="12" xfId="53" applyFont="1" applyFill="1" applyBorder="1" applyAlignment="1">
      <alignment horizontal="left"/>
      <protection/>
    </xf>
    <xf numFmtId="0" fontId="21" fillId="35" borderId="12" xfId="57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2" xfId="53" applyFont="1" applyFill="1" applyBorder="1" applyAlignment="1">
      <alignment horizontal="left"/>
      <protection/>
    </xf>
    <xf numFmtId="0" fontId="5" fillId="0" borderId="0" xfId="53" applyFont="1" applyBorder="1" applyAlignment="1">
      <alignment horizontal="left" wrapText="1"/>
      <protection/>
    </xf>
    <xf numFmtId="0" fontId="3" fillId="35" borderId="0" xfId="65" applyFont="1" applyFill="1" applyBorder="1" applyAlignment="1">
      <alignment horizontal="left" wrapText="1"/>
      <protection/>
    </xf>
    <xf numFmtId="0" fontId="3" fillId="35" borderId="0" xfId="65" applyFont="1" applyFill="1" applyBorder="1" applyAlignment="1">
      <alignment horizontal="left"/>
      <protection/>
    </xf>
    <xf numFmtId="0" fontId="3" fillId="36" borderId="10" xfId="65" applyFont="1" applyFill="1" applyBorder="1" applyAlignment="1">
      <alignment horizontal="center"/>
      <protection/>
    </xf>
    <xf numFmtId="0" fontId="3" fillId="36" borderId="12" xfId="65" applyFont="1" applyFill="1" applyBorder="1" applyAlignment="1">
      <alignment horizontal="center"/>
      <protection/>
    </xf>
    <xf numFmtId="43" fontId="3" fillId="36" borderId="11" xfId="65" applyNumberFormat="1" applyFont="1" applyFill="1" applyBorder="1" applyAlignment="1">
      <alignment horizontal="center" vertical="top" wrapText="1"/>
      <protection/>
    </xf>
    <xf numFmtId="167" fontId="3" fillId="36" borderId="11" xfId="65" applyNumberFormat="1" applyFont="1" applyFill="1" applyBorder="1" applyAlignment="1">
      <alignment horizontal="center" vertical="top" wrapText="1"/>
      <protection/>
    </xf>
    <xf numFmtId="0" fontId="3" fillId="38" borderId="10" xfId="65" applyFont="1" applyFill="1" applyBorder="1" applyAlignment="1">
      <alignment horizontal="center"/>
      <protection/>
    </xf>
    <xf numFmtId="0" fontId="3" fillId="38" borderId="0" xfId="65" applyFont="1" applyFill="1" applyBorder="1" applyAlignment="1">
      <alignment horizontal="center"/>
      <protection/>
    </xf>
    <xf numFmtId="43" fontId="3" fillId="33" borderId="10" xfId="59" applyNumberFormat="1" applyFont="1" applyFill="1" applyBorder="1" applyAlignment="1">
      <alignment horizontal="center" vertical="top" wrapText="1"/>
      <protection/>
    </xf>
    <xf numFmtId="43" fontId="3" fillId="33" borderId="12" xfId="59" applyNumberFormat="1" applyFont="1" applyFill="1" applyBorder="1" applyAlignment="1">
      <alignment horizontal="center" vertical="top" wrapText="1"/>
      <protection/>
    </xf>
    <xf numFmtId="0" fontId="3" fillId="39" borderId="0" xfId="59" applyFont="1" applyFill="1" applyBorder="1" applyAlignment="1">
      <alignment horizontal="center"/>
      <protection/>
    </xf>
    <xf numFmtId="0" fontId="10" fillId="0" borderId="0" xfId="59" applyFont="1" applyFill="1" applyBorder="1" applyAlignment="1">
      <alignment horizontal="center"/>
      <protection/>
    </xf>
    <xf numFmtId="0" fontId="3" fillId="35" borderId="12" xfId="59" applyFont="1" applyFill="1" applyBorder="1" applyAlignment="1">
      <alignment horizontal="left" vertical="center"/>
      <protection/>
    </xf>
    <xf numFmtId="0" fontId="3" fillId="38" borderId="0" xfId="43" applyNumberFormat="1" applyFont="1" applyFill="1" applyBorder="1" applyAlignment="1">
      <alignment horizontal="center" vertical="center" wrapText="1"/>
    </xf>
    <xf numFmtId="3" fontId="3" fillId="33" borderId="10" xfId="59" applyNumberFormat="1" applyFont="1" applyFill="1" applyBorder="1" applyAlignment="1">
      <alignment horizontal="left" vertical="top" wrapText="1"/>
      <protection/>
    </xf>
    <xf numFmtId="3" fontId="3" fillId="33" borderId="12" xfId="59" applyNumberFormat="1" applyFont="1" applyFill="1" applyBorder="1" applyAlignment="1">
      <alignment horizontal="left" vertical="top" wrapText="1"/>
      <protection/>
    </xf>
    <xf numFmtId="43" fontId="3" fillId="33" borderId="11" xfId="59" applyNumberFormat="1" applyFont="1" applyFill="1" applyBorder="1" applyAlignment="1">
      <alignment horizontal="center" vertical="center" wrapText="1"/>
      <protection/>
    </xf>
    <xf numFmtId="0" fontId="3" fillId="38" borderId="10" xfId="43" applyNumberFormat="1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center"/>
      <protection/>
    </xf>
    <xf numFmtId="0" fontId="3" fillId="35" borderId="12" xfId="53" applyNumberFormat="1" applyFont="1" applyFill="1" applyBorder="1" applyAlignment="1" applyProtection="1">
      <alignment horizontal="left" vertical="center"/>
      <protection/>
    </xf>
    <xf numFmtId="0" fontId="4" fillId="0" borderId="10" xfId="53" applyNumberFormat="1" applyFont="1" applyFill="1" applyBorder="1" applyAlignment="1" applyProtection="1">
      <alignment horizontal="left"/>
      <protection/>
    </xf>
    <xf numFmtId="0" fontId="10" fillId="0" borderId="10" xfId="53" applyNumberFormat="1" applyFont="1" applyFill="1" applyBorder="1" applyAlignment="1" applyProtection="1">
      <alignment horizontal="left"/>
      <protection/>
    </xf>
    <xf numFmtId="0" fontId="5" fillId="33" borderId="12" xfId="53" applyFont="1" applyFill="1" applyBorder="1" applyAlignment="1">
      <alignment horizont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0" xfId="62" applyFont="1" applyBorder="1" applyAlignment="1">
      <alignment horizontal="left"/>
      <protection/>
    </xf>
    <xf numFmtId="0" fontId="3" fillId="35" borderId="12" xfId="62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wrapText="1"/>
      <protection/>
    </xf>
    <xf numFmtId="0" fontId="10" fillId="33" borderId="0" xfId="53" applyFont="1" applyFill="1" applyBorder="1" applyAlignment="1">
      <alignment horizontal="center" wrapText="1"/>
      <protection/>
    </xf>
    <xf numFmtId="0" fontId="12" fillId="33" borderId="0" xfId="59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/>
      <protection/>
    </xf>
    <xf numFmtId="0" fontId="19" fillId="35" borderId="0" xfId="55" applyFont="1" applyFill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020020vINC" xfId="44"/>
    <cellStyle name="Comma [0]" xfId="45"/>
    <cellStyle name="Migliaia [0] 2" xfId="46"/>
    <cellStyle name="Migliaia 2" xfId="47"/>
    <cellStyle name="Migliaia 3" xfId="48"/>
    <cellStyle name="Migliaia 4" xfId="49"/>
    <cellStyle name="Neutrale" xfId="50"/>
    <cellStyle name="NewStyle" xfId="51"/>
    <cellStyle name="Normale 2" xfId="52"/>
    <cellStyle name="Normale 2 2" xfId="53"/>
    <cellStyle name="Normale 2 2 2" xfId="54"/>
    <cellStyle name="Normale 2 2 2 2" xfId="55"/>
    <cellStyle name="Normale 2 3" xfId="56"/>
    <cellStyle name="Normale 2 3 2" xfId="57"/>
    <cellStyle name="Normale 2 4" xfId="58"/>
    <cellStyle name="Normale 2_Tab_Rifiuti" xfId="59"/>
    <cellStyle name="Normale 3" xfId="60"/>
    <cellStyle name="Normale 3 2" xfId="61"/>
    <cellStyle name="Normale_4.4" xfId="62"/>
    <cellStyle name="Normale_Foglio7 (2)" xfId="63"/>
    <cellStyle name="Normale_Tab_1__8" xfId="64"/>
    <cellStyle name="Normale_Tab_Rifiuti" xfId="65"/>
    <cellStyle name="Normale_Tav.1.2" xfId="66"/>
    <cellStyle name="Normale_Tav.1.2_1" xfId="67"/>
    <cellStyle name="Normale_Tav.1.2_2" xfId="68"/>
    <cellStyle name="Nota" xfId="69"/>
    <cellStyle name="Output" xfId="70"/>
    <cellStyle name="Percent" xfId="71"/>
    <cellStyle name="Standard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020020vINC" xfId="84"/>
    <cellStyle name="Currency [0]" xfId="85"/>
  </cellStyles>
  <dxfs count="15"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>
          <bgColor indexed="23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5"/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14</xdr:row>
      <xdr:rowOff>161925</xdr:rowOff>
    </xdr:from>
    <xdr:to>
      <xdr:col>29</xdr:col>
      <xdr:colOff>19050</xdr:colOff>
      <xdr:row>25</xdr:row>
      <xdr:rowOff>95250</xdr:rowOff>
    </xdr:to>
    <xdr:sp>
      <xdr:nvSpPr>
        <xdr:cNvPr id="1" name="Figura a mano libera 1"/>
        <xdr:cNvSpPr>
          <a:spLocks/>
        </xdr:cNvSpPr>
      </xdr:nvSpPr>
      <xdr:spPr>
        <a:xfrm rot="670836">
          <a:off x="12820650" y="2962275"/>
          <a:ext cx="495300" cy="1962150"/>
        </a:xfrm>
        <a:custGeom>
          <a:pathLst>
            <a:path h="2162175" w="766028">
              <a:moveTo>
                <a:pt x="766028" y="0"/>
              </a:moveTo>
              <a:cubicBezTo>
                <a:pt x="436621" y="662781"/>
                <a:pt x="107215" y="1325563"/>
                <a:pt x="23078" y="1685925"/>
              </a:cubicBezTo>
              <a:cubicBezTo>
                <a:pt x="-61059" y="2046287"/>
                <a:pt x="100072" y="2104231"/>
                <a:pt x="261203" y="216217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49</xdr:row>
      <xdr:rowOff>0</xdr:rowOff>
    </xdr:from>
    <xdr:ext cx="304800" cy="361950"/>
    <xdr:sp>
      <xdr:nvSpPr>
        <xdr:cNvPr id="1" name="AutoShape 1" descr="chrome-extension://lifbcibllhkdhoafpjfnlhfpfgnpldfl/call_skype_logo.png"/>
        <xdr:cNvSpPr>
          <a:spLocks noChangeAspect="1"/>
        </xdr:cNvSpPr>
      </xdr:nvSpPr>
      <xdr:spPr>
        <a:xfrm>
          <a:off x="5648325" y="86487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NUARIO%20Basilicata\dati\Tavole\Territorio%20e%20ambiente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arco\IMPOST~1\Temp\1_ambiente%20e%20territor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nuario%20Basilicata\Annuario2013\1_ambiente_e_territorio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_1"/>
      <sheetName val="Tab_1_2"/>
      <sheetName val="Tab_1_3"/>
      <sheetName val="Tab_1_4"/>
      <sheetName val="Tab_1_4a"/>
      <sheetName val="Tab_1_5"/>
      <sheetName val="Tab_1_5a"/>
      <sheetName val="Tab_1_6"/>
      <sheetName val="Tab_1__7 (2)"/>
      <sheetName val="Tab_1__7"/>
      <sheetName val="Tab_1__8"/>
      <sheetName val="Tab_1_9"/>
      <sheetName val="Tab_1_10"/>
      <sheetName val="Tab1_10bis"/>
      <sheetName val="Tab_1_10_a"/>
      <sheetName val="Tab_1_11"/>
      <sheetName val="Tav. 1_12"/>
      <sheetName val="Tav_1_13"/>
      <sheetName val="Tav.1_14"/>
      <sheetName val="Tab 1_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.1.1"/>
      <sheetName val="Tav.1.2"/>
      <sheetName val="Tav.1.3"/>
      <sheetName val="Tav.1.4"/>
      <sheetName val="Tav.1.5"/>
      <sheetName val="Tav.1.6"/>
      <sheetName val="Tav.1.7"/>
      <sheetName val="Tav.1.8"/>
      <sheetName val="Tav. 1.9"/>
      <sheetName val="Tav.1.10"/>
      <sheetName val="Tav.1.11"/>
      <sheetName val="Tav. 1.12"/>
      <sheetName val="Tav. 1.13"/>
      <sheetName val="Tav. 1.14"/>
      <sheetName val="Tav.1.15"/>
      <sheetName val="Tav.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.1.1"/>
      <sheetName val="Tav.1.2"/>
      <sheetName val="Tav.1.3"/>
      <sheetName val="Tav.1.4"/>
      <sheetName val="Tav.1.5"/>
      <sheetName val="Tav.1.6"/>
      <sheetName val="Tav.1.7"/>
      <sheetName val="Tav. 1.8"/>
      <sheetName val="Tav.1.9"/>
      <sheetName val="Tav.1.10"/>
      <sheetName val="Tav. 1.11"/>
      <sheetName val="Tav. 1.12"/>
      <sheetName val="Tav. 1.13"/>
      <sheetName val="Tav.1.14"/>
      <sheetName val="Tav.1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A15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34.8515625" style="0" bestFit="1" customWidth="1"/>
  </cols>
  <sheetData>
    <row r="1" ht="15">
      <c r="A1" t="s">
        <v>456</v>
      </c>
    </row>
    <row r="2" ht="15">
      <c r="A2" t="s">
        <v>454</v>
      </c>
    </row>
    <row r="3" ht="15">
      <c r="A3" t="s">
        <v>455</v>
      </c>
    </row>
    <row r="4" ht="15">
      <c r="A4" t="s">
        <v>464</v>
      </c>
    </row>
    <row r="5" ht="15">
      <c r="A5" t="s">
        <v>398</v>
      </c>
    </row>
    <row r="6" ht="15">
      <c r="A6" t="s">
        <v>400</v>
      </c>
    </row>
    <row r="7" ht="15">
      <c r="A7" t="s">
        <v>465</v>
      </c>
    </row>
    <row r="8" ht="15">
      <c r="A8" t="s">
        <v>403</v>
      </c>
    </row>
    <row r="9" ht="15">
      <c r="A9" t="s">
        <v>407</v>
      </c>
    </row>
    <row r="10" ht="15">
      <c r="A10" t="s">
        <v>460</v>
      </c>
    </row>
    <row r="11" ht="15">
      <c r="A11" t="s">
        <v>438</v>
      </c>
    </row>
    <row r="12" ht="15">
      <c r="A12" t="s">
        <v>450</v>
      </c>
    </row>
    <row r="13" ht="15">
      <c r="A13" t="s">
        <v>466</v>
      </c>
    </row>
    <row r="14" ht="15">
      <c r="A14" t="s">
        <v>467</v>
      </c>
    </row>
    <row r="15" ht="15">
      <c r="A15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">
    <tabColor rgb="FF92D050"/>
  </sheetPr>
  <dimension ref="A1:S137"/>
  <sheetViews>
    <sheetView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9.140625" style="90" customWidth="1"/>
    <col min="2" max="2" width="20.8515625" style="90" customWidth="1"/>
    <col min="3" max="3" width="29.7109375" style="90" customWidth="1"/>
    <col min="4" max="4" width="26.28125" style="90" customWidth="1"/>
    <col min="5" max="5" width="20.28125" style="90" customWidth="1"/>
    <col min="6" max="8" width="9.140625" style="90" customWidth="1"/>
    <col min="9" max="16384" width="9.140625" style="90" customWidth="1"/>
  </cols>
  <sheetData>
    <row r="1" spans="1:5" s="92" customFormat="1" ht="21.75" customHeight="1">
      <c r="A1" s="359" t="s">
        <v>403</v>
      </c>
      <c r="B1" s="359"/>
      <c r="C1" s="359"/>
      <c r="D1" s="359"/>
      <c r="E1" s="359"/>
    </row>
    <row r="2" spans="1:5" s="92" customFormat="1" ht="41.25" customHeight="1">
      <c r="A2" s="167" t="s">
        <v>380</v>
      </c>
      <c r="B2" s="167" t="s">
        <v>233</v>
      </c>
      <c r="C2" s="256" t="s">
        <v>404</v>
      </c>
      <c r="D2" s="256" t="s">
        <v>405</v>
      </c>
      <c r="E2" s="256" t="s">
        <v>202</v>
      </c>
    </row>
    <row r="3" spans="1:5" s="92" customFormat="1" ht="13.5" customHeight="1">
      <c r="A3" s="166" t="s">
        <v>379</v>
      </c>
      <c r="B3" s="97" t="s">
        <v>201</v>
      </c>
      <c r="C3" s="212">
        <v>95</v>
      </c>
      <c r="D3" s="212">
        <v>83</v>
      </c>
      <c r="E3" s="96">
        <v>87.36842105263159</v>
      </c>
    </row>
    <row r="4" spans="1:5" s="92" customFormat="1" ht="13.5" customHeight="1">
      <c r="A4" s="166" t="s">
        <v>378</v>
      </c>
      <c r="B4" s="97" t="s">
        <v>200</v>
      </c>
      <c r="C4" s="212">
        <v>228</v>
      </c>
      <c r="D4" s="212">
        <v>176</v>
      </c>
      <c r="E4" s="96">
        <v>77.19298245614034</v>
      </c>
    </row>
    <row r="5" spans="1:5" s="92" customFormat="1" ht="13.5" customHeight="1">
      <c r="A5" s="166" t="s">
        <v>377</v>
      </c>
      <c r="B5" s="97" t="s">
        <v>199</v>
      </c>
      <c r="C5" s="212">
        <v>130</v>
      </c>
      <c r="D5" s="212">
        <v>85</v>
      </c>
      <c r="E5" s="96">
        <v>65.38461538461539</v>
      </c>
    </row>
    <row r="6" spans="1:5" s="92" customFormat="1" ht="13.5" customHeight="1">
      <c r="A6" s="166" t="s">
        <v>376</v>
      </c>
      <c r="B6" s="97" t="s">
        <v>198</v>
      </c>
      <c r="C6" s="212">
        <v>112</v>
      </c>
      <c r="D6" s="212">
        <v>83</v>
      </c>
      <c r="E6" s="96">
        <v>74.10714285714286</v>
      </c>
    </row>
    <row r="7" spans="1:5" s="92" customFormat="1" ht="13.5" customHeight="1">
      <c r="A7" s="166" t="s">
        <v>375</v>
      </c>
      <c r="B7" s="97" t="s">
        <v>197</v>
      </c>
      <c r="C7" s="212">
        <v>220</v>
      </c>
      <c r="D7" s="212">
        <v>176</v>
      </c>
      <c r="E7" s="96">
        <v>80</v>
      </c>
    </row>
    <row r="8" spans="1:5" s="92" customFormat="1" ht="13.5" customHeight="1">
      <c r="A8" s="166" t="s">
        <v>374</v>
      </c>
      <c r="B8" s="97" t="s">
        <v>196</v>
      </c>
      <c r="C8" s="212">
        <v>377</v>
      </c>
      <c r="D8" s="212">
        <v>246</v>
      </c>
      <c r="E8" s="96">
        <v>65.25198938992042</v>
      </c>
    </row>
    <row r="9" spans="1:5" s="92" customFormat="1" ht="13.5" customHeight="1">
      <c r="A9" s="166" t="s">
        <v>373</v>
      </c>
      <c r="B9" s="97" t="s">
        <v>195</v>
      </c>
      <c r="C9" s="212">
        <v>1022</v>
      </c>
      <c r="D9" s="212">
        <v>693</v>
      </c>
      <c r="E9" s="96">
        <v>67.8082191780822</v>
      </c>
    </row>
    <row r="10" spans="1:5" s="92" customFormat="1" ht="13.5" customHeight="1">
      <c r="A10" s="166" t="s">
        <v>372</v>
      </c>
      <c r="B10" s="97" t="s">
        <v>194</v>
      </c>
      <c r="C10" s="212">
        <v>130</v>
      </c>
      <c r="D10" s="212">
        <v>81</v>
      </c>
      <c r="E10" s="96">
        <v>62.30769230769231</v>
      </c>
    </row>
    <row r="11" spans="1:5" s="92" customFormat="1" ht="13.5" customHeight="1">
      <c r="A11" s="166" t="s">
        <v>371</v>
      </c>
      <c r="B11" s="97" t="s">
        <v>193</v>
      </c>
      <c r="C11" s="212">
        <v>110</v>
      </c>
      <c r="D11" s="212">
        <v>85</v>
      </c>
      <c r="E11" s="96">
        <v>77.27272727272727</v>
      </c>
    </row>
    <row r="12" spans="1:5" s="92" customFormat="1" ht="13.5" customHeight="1">
      <c r="A12" s="166" t="s">
        <v>370</v>
      </c>
      <c r="B12" s="97" t="s">
        <v>192</v>
      </c>
      <c r="C12" s="212">
        <v>167</v>
      </c>
      <c r="D12" s="212">
        <v>112</v>
      </c>
      <c r="E12" s="96">
        <v>67.06586826347305</v>
      </c>
    </row>
    <row r="13" spans="1:5" s="92" customFormat="1" ht="13.5" customHeight="1">
      <c r="A13" s="166" t="s">
        <v>369</v>
      </c>
      <c r="B13" s="97" t="s">
        <v>191</v>
      </c>
      <c r="C13" s="212">
        <v>255</v>
      </c>
      <c r="D13" s="212">
        <v>168</v>
      </c>
      <c r="E13" s="96">
        <v>65.88235294117646</v>
      </c>
    </row>
    <row r="14" spans="1:5" s="92" customFormat="1" ht="13.5" customHeight="1">
      <c r="A14" s="166" t="s">
        <v>368</v>
      </c>
      <c r="B14" s="97" t="s">
        <v>190</v>
      </c>
      <c r="C14" s="212">
        <v>320</v>
      </c>
      <c r="D14" s="212">
        <v>229</v>
      </c>
      <c r="E14" s="96">
        <v>71.5625</v>
      </c>
    </row>
    <row r="15" spans="1:5" s="92" customFormat="1" ht="13.5" customHeight="1">
      <c r="A15" s="166" t="s">
        <v>367</v>
      </c>
      <c r="B15" s="97" t="s">
        <v>189</v>
      </c>
      <c r="C15" s="212">
        <v>467</v>
      </c>
      <c r="D15" s="212">
        <v>256</v>
      </c>
      <c r="E15" s="96">
        <v>54.81798715203426</v>
      </c>
    </row>
    <row r="16" spans="1:5" s="92" customFormat="1" ht="13.5" customHeight="1">
      <c r="A16" s="166" t="s">
        <v>366</v>
      </c>
      <c r="B16" s="97" t="s">
        <v>188</v>
      </c>
      <c r="C16" s="212">
        <v>87</v>
      </c>
      <c r="D16" s="212">
        <v>56</v>
      </c>
      <c r="E16" s="96">
        <v>64.36781609195403</v>
      </c>
    </row>
    <row r="17" spans="1:5" s="92" customFormat="1" ht="13.5" customHeight="1">
      <c r="A17" s="166" t="s">
        <v>365</v>
      </c>
      <c r="B17" s="97" t="s">
        <v>187</v>
      </c>
      <c r="C17" s="212">
        <v>150</v>
      </c>
      <c r="D17" s="212">
        <v>98</v>
      </c>
      <c r="E17" s="96">
        <v>65.33333333333333</v>
      </c>
    </row>
    <row r="18" spans="1:5" s="92" customFormat="1" ht="13.5" customHeight="1">
      <c r="A18" s="166" t="s">
        <v>364</v>
      </c>
      <c r="B18" s="97" t="s">
        <v>186</v>
      </c>
      <c r="C18" s="212">
        <v>36</v>
      </c>
      <c r="D18" s="212">
        <v>25</v>
      </c>
      <c r="E18" s="96">
        <v>69.44444444444444</v>
      </c>
    </row>
    <row r="19" spans="1:5" s="92" customFormat="1" ht="13.5" customHeight="1">
      <c r="A19" s="166" t="s">
        <v>363</v>
      </c>
      <c r="B19" s="97" t="s">
        <v>185</v>
      </c>
      <c r="C19" s="212">
        <v>81</v>
      </c>
      <c r="D19" s="212">
        <v>57</v>
      </c>
      <c r="E19" s="96">
        <v>70.37037037037037</v>
      </c>
    </row>
    <row r="20" spans="1:5" s="92" customFormat="1" ht="13.5" customHeight="1">
      <c r="A20" s="166" t="s">
        <v>362</v>
      </c>
      <c r="B20" s="97" t="s">
        <v>184</v>
      </c>
      <c r="C20" s="212">
        <v>125</v>
      </c>
      <c r="D20" s="212">
        <v>72</v>
      </c>
      <c r="E20" s="96">
        <v>57.599999999999994</v>
      </c>
    </row>
    <row r="21" spans="1:5" s="92" customFormat="1" ht="13.5" customHeight="1">
      <c r="A21" s="166" t="s">
        <v>361</v>
      </c>
      <c r="B21" s="97" t="s">
        <v>183</v>
      </c>
      <c r="C21" s="212">
        <v>46</v>
      </c>
      <c r="D21" s="212">
        <v>33</v>
      </c>
      <c r="E21" s="96">
        <v>71.73913043478261</v>
      </c>
    </row>
    <row r="22" spans="1:5" s="92" customFormat="1" ht="13.5" customHeight="1">
      <c r="A22" s="166" t="s">
        <v>359</v>
      </c>
      <c r="B22" s="97" t="s">
        <v>181</v>
      </c>
      <c r="C22" s="212">
        <v>51</v>
      </c>
      <c r="D22" s="212">
        <v>43</v>
      </c>
      <c r="E22" s="96">
        <v>84.31372549019608</v>
      </c>
    </row>
    <row r="23" spans="1:5" s="92" customFormat="1" ht="13.5" customHeight="1">
      <c r="A23" s="166" t="s">
        <v>358</v>
      </c>
      <c r="B23" s="97" t="s">
        <v>180</v>
      </c>
      <c r="C23" s="212">
        <v>174</v>
      </c>
      <c r="D23" s="212">
        <v>107</v>
      </c>
      <c r="E23" s="96">
        <v>61.49425287356321</v>
      </c>
    </row>
    <row r="24" spans="1:19" s="92" customFormat="1" ht="13.5" customHeight="1">
      <c r="A24" s="166" t="s">
        <v>357</v>
      </c>
      <c r="B24" s="97" t="s">
        <v>179</v>
      </c>
      <c r="C24" s="212">
        <v>68</v>
      </c>
      <c r="D24" s="212">
        <v>37</v>
      </c>
      <c r="E24" s="96">
        <v>54.41176470588235</v>
      </c>
      <c r="O24" s="91"/>
      <c r="P24" s="91"/>
      <c r="Q24" s="91"/>
      <c r="R24" s="91"/>
      <c r="S24" s="91"/>
    </row>
    <row r="25" spans="1:19" s="92" customFormat="1" ht="13.5" customHeight="1">
      <c r="A25" s="166" t="s">
        <v>356</v>
      </c>
      <c r="B25" s="97" t="s">
        <v>178</v>
      </c>
      <c r="C25" s="212">
        <v>84</v>
      </c>
      <c r="D25" s="212">
        <v>36</v>
      </c>
      <c r="E25" s="96">
        <v>42.857142857142854</v>
      </c>
      <c r="O25" s="91"/>
      <c r="P25" s="91"/>
      <c r="Q25" s="91"/>
      <c r="R25" s="91"/>
      <c r="S25" s="91"/>
    </row>
    <row r="26" spans="1:19" s="92" customFormat="1" ht="13.5" customHeight="1">
      <c r="A26" s="166" t="s">
        <v>355</v>
      </c>
      <c r="B26" s="97" t="s">
        <v>177</v>
      </c>
      <c r="C26" s="212">
        <v>94</v>
      </c>
      <c r="D26" s="212">
        <v>71</v>
      </c>
      <c r="E26" s="96">
        <v>75.53191489361703</v>
      </c>
      <c r="O26" s="91"/>
      <c r="P26" s="91"/>
      <c r="Q26" s="91"/>
      <c r="R26" s="91"/>
      <c r="S26" s="91"/>
    </row>
    <row r="27" spans="1:19" s="92" customFormat="1" ht="13.5" customHeight="1">
      <c r="A27" s="166" t="s">
        <v>354</v>
      </c>
      <c r="B27" s="97" t="s">
        <v>176</v>
      </c>
      <c r="C27" s="212">
        <v>52</v>
      </c>
      <c r="D27" s="212">
        <v>46</v>
      </c>
      <c r="E27" s="96">
        <v>88.46153846153845</v>
      </c>
      <c r="O27" s="91"/>
      <c r="P27" s="91"/>
      <c r="Q27" s="91"/>
      <c r="R27" s="91"/>
      <c r="S27" s="91"/>
    </row>
    <row r="28" spans="1:5" s="92" customFormat="1" ht="13.5" customHeight="1">
      <c r="A28" s="166" t="s">
        <v>353</v>
      </c>
      <c r="B28" s="97" t="s">
        <v>175</v>
      </c>
      <c r="C28" s="212">
        <v>42</v>
      </c>
      <c r="D28" s="212">
        <v>34</v>
      </c>
      <c r="E28" s="96">
        <v>80.95238095238095</v>
      </c>
    </row>
    <row r="29" spans="1:5" s="92" customFormat="1" ht="13.5" customHeight="1">
      <c r="A29" s="166" t="s">
        <v>352</v>
      </c>
      <c r="B29" s="97" t="s">
        <v>174</v>
      </c>
      <c r="C29" s="212">
        <v>157</v>
      </c>
      <c r="D29" s="212">
        <v>131</v>
      </c>
      <c r="E29" s="96">
        <v>83.43949044585987</v>
      </c>
    </row>
    <row r="30" spans="1:5" s="92" customFormat="1" ht="13.5" customHeight="1">
      <c r="A30" s="166" t="s">
        <v>351</v>
      </c>
      <c r="B30" s="97" t="s">
        <v>173</v>
      </c>
      <c r="C30" s="212">
        <v>210</v>
      </c>
      <c r="D30" s="212">
        <v>126</v>
      </c>
      <c r="E30" s="96">
        <v>60</v>
      </c>
    </row>
    <row r="31" spans="1:5" s="92" customFormat="1" ht="13.5" customHeight="1">
      <c r="A31" s="166" t="s">
        <v>350</v>
      </c>
      <c r="B31" s="97" t="s">
        <v>172</v>
      </c>
      <c r="C31" s="212">
        <v>78</v>
      </c>
      <c r="D31" s="212">
        <v>43</v>
      </c>
      <c r="E31" s="96">
        <v>55.12820512820513</v>
      </c>
    </row>
    <row r="32" spans="1:19" s="92" customFormat="1" ht="13.5" customHeight="1">
      <c r="A32" s="166" t="s">
        <v>349</v>
      </c>
      <c r="B32" s="97" t="s">
        <v>171</v>
      </c>
      <c r="C32" s="212">
        <v>44</v>
      </c>
      <c r="D32" s="212">
        <v>31</v>
      </c>
      <c r="E32" s="96">
        <v>70.45454545454545</v>
      </c>
      <c r="O32" s="91"/>
      <c r="P32" s="91"/>
      <c r="Q32" s="91"/>
      <c r="R32" s="91"/>
      <c r="S32" s="91"/>
    </row>
    <row r="33" spans="1:19" s="92" customFormat="1" ht="13.5" customHeight="1">
      <c r="A33" s="166" t="s">
        <v>348</v>
      </c>
      <c r="B33" s="97" t="s">
        <v>170</v>
      </c>
      <c r="C33" s="212">
        <v>233</v>
      </c>
      <c r="D33" s="212">
        <v>163</v>
      </c>
      <c r="E33" s="96">
        <v>69.95708154506438</v>
      </c>
      <c r="O33" s="91"/>
      <c r="P33" s="91"/>
      <c r="Q33" s="91"/>
      <c r="R33" s="91"/>
      <c r="S33" s="91"/>
    </row>
    <row r="34" spans="1:19" s="92" customFormat="1" ht="13.5" customHeight="1">
      <c r="A34" s="166" t="s">
        <v>347</v>
      </c>
      <c r="B34" s="97" t="s">
        <v>169</v>
      </c>
      <c r="C34" s="212">
        <v>189</v>
      </c>
      <c r="D34" s="212">
        <v>133</v>
      </c>
      <c r="E34" s="96">
        <v>70.37037037037037</v>
      </c>
      <c r="O34" s="91"/>
      <c r="P34" s="91"/>
      <c r="Q34" s="91"/>
      <c r="R34" s="91"/>
      <c r="S34" s="91"/>
    </row>
    <row r="35" spans="1:5" s="92" customFormat="1" ht="13.5" customHeight="1">
      <c r="A35" s="166" t="s">
        <v>346</v>
      </c>
      <c r="B35" s="97" t="s">
        <v>168</v>
      </c>
      <c r="C35" s="212">
        <v>300</v>
      </c>
      <c r="D35" s="212">
        <v>221</v>
      </c>
      <c r="E35" s="96">
        <v>73.66666666666667</v>
      </c>
    </row>
    <row r="36" spans="1:5" s="92" customFormat="1" ht="13.5" customHeight="1">
      <c r="A36" s="166" t="s">
        <v>345</v>
      </c>
      <c r="B36" s="97" t="s">
        <v>167</v>
      </c>
      <c r="C36" s="212">
        <v>62</v>
      </c>
      <c r="D36" s="212">
        <v>47</v>
      </c>
      <c r="E36" s="96">
        <v>75.80645161290323</v>
      </c>
    </row>
    <row r="37" spans="1:5" s="92" customFormat="1" ht="13.5" customHeight="1">
      <c r="A37" s="166" t="s">
        <v>344</v>
      </c>
      <c r="B37" s="97" t="s">
        <v>166</v>
      </c>
      <c r="C37" s="212">
        <v>524</v>
      </c>
      <c r="D37" s="212">
        <v>367</v>
      </c>
      <c r="E37" s="96">
        <v>70.0381679389313</v>
      </c>
    </row>
    <row r="38" spans="1:5" s="92" customFormat="1" ht="13.5" customHeight="1">
      <c r="A38" s="166" t="s">
        <v>281</v>
      </c>
      <c r="B38" s="97" t="s">
        <v>103</v>
      </c>
      <c r="C38" s="212">
        <v>49</v>
      </c>
      <c r="D38" s="212">
        <v>41</v>
      </c>
      <c r="E38" s="96">
        <v>83.6734693877551</v>
      </c>
    </row>
    <row r="39" spans="1:5" s="92" customFormat="1" ht="13.5" customHeight="1">
      <c r="A39" s="166" t="s">
        <v>343</v>
      </c>
      <c r="B39" s="97" t="s">
        <v>165</v>
      </c>
      <c r="C39" s="212">
        <v>88</v>
      </c>
      <c r="D39" s="212">
        <v>62</v>
      </c>
      <c r="E39" s="96">
        <v>70.45454545454545</v>
      </c>
    </row>
    <row r="40" spans="1:5" s="92" customFormat="1" ht="13.5" customHeight="1">
      <c r="A40" s="166" t="s">
        <v>342</v>
      </c>
      <c r="B40" s="97" t="s">
        <v>164</v>
      </c>
      <c r="C40" s="212">
        <v>51</v>
      </c>
      <c r="D40" s="212">
        <v>43</v>
      </c>
      <c r="E40" s="96">
        <v>84.31372549019608</v>
      </c>
    </row>
    <row r="41" spans="1:5" s="92" customFormat="1" ht="13.5" customHeight="1">
      <c r="A41" s="166" t="s">
        <v>341</v>
      </c>
      <c r="B41" s="97" t="s">
        <v>163</v>
      </c>
      <c r="C41" s="212">
        <v>548</v>
      </c>
      <c r="D41" s="212">
        <v>383</v>
      </c>
      <c r="E41" s="96">
        <v>69.8905109489051</v>
      </c>
    </row>
    <row r="42" spans="1:5" s="92" customFormat="1" ht="13.5" customHeight="1">
      <c r="A42" s="166" t="s">
        <v>340</v>
      </c>
      <c r="B42" s="97" t="s">
        <v>162</v>
      </c>
      <c r="C42" s="212">
        <v>382</v>
      </c>
      <c r="D42" s="212">
        <v>240</v>
      </c>
      <c r="E42" s="96">
        <v>62.82722513089005</v>
      </c>
    </row>
    <row r="43" spans="1:5" s="92" customFormat="1" ht="13.5" customHeight="1">
      <c r="A43" s="166" t="s">
        <v>339</v>
      </c>
      <c r="B43" s="97" t="s">
        <v>161</v>
      </c>
      <c r="C43" s="212">
        <v>123</v>
      </c>
      <c r="D43" s="212">
        <v>86</v>
      </c>
      <c r="E43" s="96">
        <v>69.91869918699187</v>
      </c>
    </row>
    <row r="44" spans="1:5" s="92" customFormat="1" ht="13.5" customHeight="1">
      <c r="A44" s="166" t="s">
        <v>338</v>
      </c>
      <c r="B44" s="97" t="s">
        <v>160</v>
      </c>
      <c r="C44" s="212">
        <v>943</v>
      </c>
      <c r="D44" s="212">
        <v>632</v>
      </c>
      <c r="E44" s="96">
        <v>67.02014846235419</v>
      </c>
    </row>
    <row r="45" spans="1:5" s="92" customFormat="1" ht="13.5" customHeight="1">
      <c r="A45" s="166" t="s">
        <v>337</v>
      </c>
      <c r="B45" s="97" t="s">
        <v>159</v>
      </c>
      <c r="C45" s="212">
        <v>1116</v>
      </c>
      <c r="D45" s="212">
        <v>781</v>
      </c>
      <c r="E45" s="96">
        <v>69.98207885304659</v>
      </c>
    </row>
    <row r="46" spans="1:5" s="92" customFormat="1" ht="13.5" customHeight="1">
      <c r="A46" s="166" t="s">
        <v>336</v>
      </c>
      <c r="B46" s="97" t="s">
        <v>158</v>
      </c>
      <c r="C46" s="212">
        <v>980</v>
      </c>
      <c r="D46" s="212">
        <v>658</v>
      </c>
      <c r="E46" s="96">
        <v>67.14285714285714</v>
      </c>
    </row>
    <row r="47" spans="1:5" s="92" customFormat="1" ht="13.5" customHeight="1">
      <c r="A47" s="166" t="s">
        <v>335</v>
      </c>
      <c r="B47" s="97" t="s">
        <v>157</v>
      </c>
      <c r="C47" s="212">
        <v>400</v>
      </c>
      <c r="D47" s="212">
        <v>268</v>
      </c>
      <c r="E47" s="96">
        <v>67</v>
      </c>
    </row>
    <row r="48" spans="1:5" s="92" customFormat="1" ht="13.5" customHeight="1">
      <c r="A48" s="166" t="s">
        <v>334</v>
      </c>
      <c r="B48" s="97" t="s">
        <v>156</v>
      </c>
      <c r="C48" s="212">
        <v>460</v>
      </c>
      <c r="D48" s="212">
        <v>391</v>
      </c>
      <c r="E48" s="96">
        <v>85</v>
      </c>
    </row>
    <row r="49" spans="1:5" s="92" customFormat="1" ht="13.5" customHeight="1">
      <c r="A49" s="166" t="s">
        <v>333</v>
      </c>
      <c r="B49" s="97" t="s">
        <v>155</v>
      </c>
      <c r="C49" s="212">
        <v>163</v>
      </c>
      <c r="D49" s="212">
        <v>86</v>
      </c>
      <c r="E49" s="96">
        <v>52.760736196319016</v>
      </c>
    </row>
    <row r="50" spans="1:5" s="92" customFormat="1" ht="13.5" customHeight="1">
      <c r="A50" s="166" t="s">
        <v>332</v>
      </c>
      <c r="B50" s="97" t="s">
        <v>154</v>
      </c>
      <c r="C50" s="212">
        <v>2850</v>
      </c>
      <c r="D50" s="212">
        <v>1933</v>
      </c>
      <c r="E50" s="96">
        <v>67.82456140350878</v>
      </c>
    </row>
    <row r="51" spans="1:5" s="92" customFormat="1" ht="13.5" customHeight="1">
      <c r="A51" s="166" t="s">
        <v>331</v>
      </c>
      <c r="B51" s="97" t="s">
        <v>153</v>
      </c>
      <c r="C51" s="212">
        <v>38</v>
      </c>
      <c r="D51" s="212">
        <v>34</v>
      </c>
      <c r="E51" s="96">
        <v>89.47368421052632</v>
      </c>
    </row>
    <row r="52" spans="1:5" s="92" customFormat="1" ht="13.5" customHeight="1">
      <c r="A52" s="166" t="s">
        <v>330</v>
      </c>
      <c r="B52" s="97" t="s">
        <v>152</v>
      </c>
      <c r="C52" s="212">
        <v>280</v>
      </c>
      <c r="D52" s="212">
        <v>227</v>
      </c>
      <c r="E52" s="96">
        <v>81.07142857142857</v>
      </c>
    </row>
    <row r="53" spans="1:5" s="92" customFormat="1" ht="13.5" customHeight="1">
      <c r="A53" s="166" t="s">
        <v>329</v>
      </c>
      <c r="B53" s="97" t="s">
        <v>151</v>
      </c>
      <c r="C53" s="212">
        <v>142</v>
      </c>
      <c r="D53" s="212">
        <v>99</v>
      </c>
      <c r="E53" s="96">
        <v>69.71830985915493</v>
      </c>
    </row>
    <row r="54" spans="1:5" s="92" customFormat="1" ht="13.5" customHeight="1">
      <c r="A54" s="166" t="s">
        <v>328</v>
      </c>
      <c r="B54" s="97" t="s">
        <v>150</v>
      </c>
      <c r="C54" s="212">
        <v>546</v>
      </c>
      <c r="D54" s="212">
        <v>375</v>
      </c>
      <c r="E54" s="96">
        <v>68.68131868131869</v>
      </c>
    </row>
    <row r="55" spans="1:5" s="92" customFormat="1" ht="13.5" customHeight="1">
      <c r="A55" s="166" t="s">
        <v>327</v>
      </c>
      <c r="B55" s="97" t="s">
        <v>149</v>
      </c>
      <c r="C55" s="212">
        <v>435</v>
      </c>
      <c r="D55" s="212">
        <v>271</v>
      </c>
      <c r="E55" s="96">
        <v>62.29885057471264</v>
      </c>
    </row>
    <row r="56" spans="1:5" s="92" customFormat="1" ht="13.5" customHeight="1">
      <c r="A56" s="166" t="s">
        <v>326</v>
      </c>
      <c r="B56" s="97" t="s">
        <v>148</v>
      </c>
      <c r="C56" s="212">
        <v>152</v>
      </c>
      <c r="D56" s="212">
        <v>85</v>
      </c>
      <c r="E56" s="96">
        <v>55.92105263157895</v>
      </c>
    </row>
    <row r="57" spans="1:5" s="92" customFormat="1" ht="13.5" customHeight="1">
      <c r="A57" s="166" t="s">
        <v>325</v>
      </c>
      <c r="B57" s="97" t="s">
        <v>147</v>
      </c>
      <c r="C57" s="212">
        <v>79</v>
      </c>
      <c r="D57" s="212">
        <v>55</v>
      </c>
      <c r="E57" s="96">
        <v>69.62025316455697</v>
      </c>
    </row>
    <row r="58" spans="1:5" s="92" customFormat="1" ht="13.5" customHeight="1">
      <c r="A58" s="166" t="s">
        <v>324</v>
      </c>
      <c r="B58" s="97" t="s">
        <v>146</v>
      </c>
      <c r="C58" s="212">
        <v>385</v>
      </c>
      <c r="D58" s="212">
        <v>220</v>
      </c>
      <c r="E58" s="96">
        <v>57.14285714285714</v>
      </c>
    </row>
    <row r="59" spans="1:5" s="92" customFormat="1" ht="13.5" customHeight="1">
      <c r="A59" s="166" t="s">
        <v>323</v>
      </c>
      <c r="B59" s="97" t="s">
        <v>145</v>
      </c>
      <c r="C59" s="212">
        <v>379</v>
      </c>
      <c r="D59" s="212">
        <v>244</v>
      </c>
      <c r="E59" s="96">
        <v>64.37994722955145</v>
      </c>
    </row>
    <row r="60" spans="1:5" s="92" customFormat="1" ht="13.5" customHeight="1">
      <c r="A60" s="166" t="s">
        <v>280</v>
      </c>
      <c r="B60" s="97" t="s">
        <v>102</v>
      </c>
      <c r="C60" s="212">
        <v>290</v>
      </c>
      <c r="D60" s="212">
        <v>129</v>
      </c>
      <c r="E60" s="96">
        <v>44.48275862068966</v>
      </c>
    </row>
    <row r="61" spans="1:5" s="92" customFormat="1" ht="13.5" customHeight="1">
      <c r="A61" s="166" t="s">
        <v>322</v>
      </c>
      <c r="B61" s="97" t="s">
        <v>144</v>
      </c>
      <c r="C61" s="212">
        <v>267</v>
      </c>
      <c r="D61" s="212">
        <v>117</v>
      </c>
      <c r="E61" s="96">
        <v>43.82022471910113</v>
      </c>
    </row>
    <row r="62" spans="1:5" s="92" customFormat="1" ht="13.5" customHeight="1">
      <c r="A62" s="166" t="s">
        <v>321</v>
      </c>
      <c r="B62" s="97" t="s">
        <v>143</v>
      </c>
      <c r="C62" s="212">
        <v>501</v>
      </c>
      <c r="D62" s="212">
        <v>337</v>
      </c>
      <c r="E62" s="96">
        <v>67.26546906187625</v>
      </c>
    </row>
    <row r="63" spans="1:5" s="92" customFormat="1" ht="13.5" customHeight="1">
      <c r="A63" s="166" t="s">
        <v>320</v>
      </c>
      <c r="B63" s="97" t="s">
        <v>142</v>
      </c>
      <c r="C63" s="212">
        <v>467</v>
      </c>
      <c r="D63" s="212">
        <v>229</v>
      </c>
      <c r="E63" s="96">
        <v>49.03640256959314</v>
      </c>
    </row>
    <row r="64" spans="1:5" s="92" customFormat="1" ht="13.5" customHeight="1">
      <c r="A64" s="166" t="s">
        <v>319</v>
      </c>
      <c r="B64" s="97" t="s">
        <v>141</v>
      </c>
      <c r="C64" s="212">
        <v>63</v>
      </c>
      <c r="D64" s="212">
        <v>44</v>
      </c>
      <c r="E64" s="96">
        <v>69.84126984126983</v>
      </c>
    </row>
    <row r="65" spans="1:5" s="92" customFormat="1" ht="13.5" customHeight="1">
      <c r="A65" s="166" t="s">
        <v>318</v>
      </c>
      <c r="B65" s="97" t="s">
        <v>140</v>
      </c>
      <c r="C65" s="212">
        <v>537</v>
      </c>
      <c r="D65" s="212">
        <v>446</v>
      </c>
      <c r="E65" s="96">
        <v>83.05400372439479</v>
      </c>
    </row>
    <row r="66" spans="1:5" s="92" customFormat="1" ht="13.5" customHeight="1">
      <c r="A66" s="166" t="s">
        <v>317</v>
      </c>
      <c r="B66" s="97" t="s">
        <v>139</v>
      </c>
      <c r="C66" s="212">
        <v>13156</v>
      </c>
      <c r="D66" s="212">
        <v>7079</v>
      </c>
      <c r="E66" s="96">
        <v>53.80814837336576</v>
      </c>
    </row>
    <row r="67" spans="1:5" s="92" customFormat="1" ht="13.5" customHeight="1">
      <c r="A67" s="166" t="s">
        <v>316</v>
      </c>
      <c r="B67" s="97" t="s">
        <v>138</v>
      </c>
      <c r="C67" s="212">
        <v>321</v>
      </c>
      <c r="D67" s="212">
        <v>224</v>
      </c>
      <c r="E67" s="96">
        <v>69.78193146417445</v>
      </c>
    </row>
    <row r="68" spans="1:5" s="92" customFormat="1" ht="13.5" customHeight="1">
      <c r="A68" s="166" t="s">
        <v>315</v>
      </c>
      <c r="B68" s="97" t="s">
        <v>137</v>
      </c>
      <c r="C68" s="212">
        <v>84</v>
      </c>
      <c r="D68" s="212">
        <v>52</v>
      </c>
      <c r="E68" s="96">
        <v>61.904761904761905</v>
      </c>
    </row>
    <row r="69" spans="1:5" s="92" customFormat="1" ht="13.5" customHeight="1">
      <c r="A69" s="166" t="s">
        <v>314</v>
      </c>
      <c r="B69" s="97" t="s">
        <v>136</v>
      </c>
      <c r="C69" s="212">
        <v>1878</v>
      </c>
      <c r="D69" s="212">
        <v>894</v>
      </c>
      <c r="E69" s="96">
        <v>47.6038338658147</v>
      </c>
    </row>
    <row r="70" spans="1:5" s="92" customFormat="1" ht="13.5" customHeight="1">
      <c r="A70" s="166" t="s">
        <v>313</v>
      </c>
      <c r="B70" s="97" t="s">
        <v>135</v>
      </c>
      <c r="C70" s="212">
        <v>129</v>
      </c>
      <c r="D70" s="212">
        <v>90</v>
      </c>
      <c r="E70" s="96">
        <v>69.76744186046511</v>
      </c>
    </row>
    <row r="71" spans="1:5" s="92" customFormat="1" ht="13.5" customHeight="1">
      <c r="A71" s="166" t="s">
        <v>312</v>
      </c>
      <c r="B71" s="97" t="s">
        <v>134</v>
      </c>
      <c r="C71" s="212">
        <v>292</v>
      </c>
      <c r="D71" s="212">
        <v>176</v>
      </c>
      <c r="E71" s="96">
        <v>60.273972602739725</v>
      </c>
    </row>
    <row r="72" spans="1:5" s="92" customFormat="1" ht="13.5" customHeight="1">
      <c r="A72" s="166" t="s">
        <v>311</v>
      </c>
      <c r="B72" s="97" t="s">
        <v>133</v>
      </c>
      <c r="C72" s="212">
        <v>96</v>
      </c>
      <c r="D72" s="212">
        <v>74</v>
      </c>
      <c r="E72" s="96">
        <v>77.08333333333334</v>
      </c>
    </row>
    <row r="73" spans="1:5" s="92" customFormat="1" ht="13.5" customHeight="1">
      <c r="A73" s="166" t="s">
        <v>310</v>
      </c>
      <c r="B73" s="97" t="s">
        <v>132</v>
      </c>
      <c r="C73" s="212">
        <v>150</v>
      </c>
      <c r="D73" s="212">
        <v>125</v>
      </c>
      <c r="E73" s="96">
        <v>83.33333333333334</v>
      </c>
    </row>
    <row r="74" spans="1:5" s="92" customFormat="1" ht="13.5" customHeight="1">
      <c r="A74" s="166" t="s">
        <v>309</v>
      </c>
      <c r="B74" s="97" t="s">
        <v>131</v>
      </c>
      <c r="C74" s="212">
        <v>282</v>
      </c>
      <c r="D74" s="212">
        <v>155</v>
      </c>
      <c r="E74" s="96">
        <v>54.96453900709219</v>
      </c>
    </row>
    <row r="75" spans="1:5" s="92" customFormat="1" ht="13.5" customHeight="1">
      <c r="A75" s="166" t="s">
        <v>308</v>
      </c>
      <c r="B75" s="97" t="s">
        <v>130</v>
      </c>
      <c r="C75" s="212">
        <v>79</v>
      </c>
      <c r="D75" s="212">
        <v>55</v>
      </c>
      <c r="E75" s="96">
        <v>69.62025316455697</v>
      </c>
    </row>
    <row r="76" spans="1:5" s="92" customFormat="1" ht="13.5" customHeight="1">
      <c r="A76" s="166" t="s">
        <v>307</v>
      </c>
      <c r="B76" s="97" t="s">
        <v>129</v>
      </c>
      <c r="C76" s="212">
        <v>106</v>
      </c>
      <c r="D76" s="212">
        <v>74</v>
      </c>
      <c r="E76" s="96">
        <v>69.81132075471697</v>
      </c>
    </row>
    <row r="77" spans="1:5" s="92" customFormat="1" ht="13.5" customHeight="1">
      <c r="A77" s="166" t="s">
        <v>306</v>
      </c>
      <c r="B77" s="97" t="s">
        <v>128</v>
      </c>
      <c r="C77" s="212">
        <v>78</v>
      </c>
      <c r="D77" s="212">
        <v>55</v>
      </c>
      <c r="E77" s="96">
        <v>70.51282051282051</v>
      </c>
    </row>
    <row r="78" spans="1:5" s="92" customFormat="1" ht="13.5" customHeight="1">
      <c r="A78" s="166" t="s">
        <v>305</v>
      </c>
      <c r="B78" s="97" t="s">
        <v>127</v>
      </c>
      <c r="C78" s="212">
        <v>61</v>
      </c>
      <c r="D78" s="212">
        <v>43</v>
      </c>
      <c r="E78" s="96">
        <v>70.49180327868852</v>
      </c>
    </row>
    <row r="79" spans="1:5" s="92" customFormat="1" ht="13.5" customHeight="1">
      <c r="A79" s="166" t="s">
        <v>304</v>
      </c>
      <c r="B79" s="97" t="s">
        <v>126</v>
      </c>
      <c r="C79" s="212">
        <v>336</v>
      </c>
      <c r="D79" s="212">
        <v>151</v>
      </c>
      <c r="E79" s="96">
        <v>44.94047619047619</v>
      </c>
    </row>
    <row r="80" spans="1:5" s="92" customFormat="1" ht="13.5" customHeight="1">
      <c r="A80" s="166" t="s">
        <v>303</v>
      </c>
      <c r="B80" s="97" t="s">
        <v>125</v>
      </c>
      <c r="C80" s="212">
        <v>363</v>
      </c>
      <c r="D80" s="212">
        <v>254</v>
      </c>
      <c r="E80" s="96">
        <v>69.9724517906336</v>
      </c>
    </row>
    <row r="81" spans="1:5" s="92" customFormat="1" ht="13.5" customHeight="1">
      <c r="A81" s="166" t="s">
        <v>360</v>
      </c>
      <c r="B81" s="97" t="s">
        <v>182</v>
      </c>
      <c r="C81" s="212">
        <v>24</v>
      </c>
      <c r="D81" s="212">
        <v>17</v>
      </c>
      <c r="E81" s="96">
        <v>70.83333333333334</v>
      </c>
    </row>
    <row r="82" spans="1:5" s="92" customFormat="1" ht="13.5" customHeight="1">
      <c r="A82" s="166" t="s">
        <v>302</v>
      </c>
      <c r="B82" s="97" t="s">
        <v>124</v>
      </c>
      <c r="C82" s="212">
        <v>125</v>
      </c>
      <c r="D82" s="212">
        <v>90</v>
      </c>
      <c r="E82" s="96">
        <v>72</v>
      </c>
    </row>
    <row r="83" spans="1:5" s="92" customFormat="1" ht="13.5" customHeight="1">
      <c r="A83" s="166" t="s">
        <v>301</v>
      </c>
      <c r="B83" s="97" t="s">
        <v>123</v>
      </c>
      <c r="C83" s="212">
        <v>89</v>
      </c>
      <c r="D83" s="212">
        <v>62</v>
      </c>
      <c r="E83" s="96">
        <v>69.66292134831461</v>
      </c>
    </row>
    <row r="84" spans="1:5" s="92" customFormat="1" ht="13.5" customHeight="1">
      <c r="A84" s="166" t="s">
        <v>300</v>
      </c>
      <c r="B84" s="97" t="s">
        <v>122</v>
      </c>
      <c r="C84" s="212">
        <v>682</v>
      </c>
      <c r="D84" s="212">
        <v>351</v>
      </c>
      <c r="E84" s="96">
        <v>51.46627565982405</v>
      </c>
    </row>
    <row r="85" spans="1:5" s="92" customFormat="1" ht="13.5" customHeight="1">
      <c r="A85" s="166" t="s">
        <v>299</v>
      </c>
      <c r="B85" s="97" t="s">
        <v>121</v>
      </c>
      <c r="C85" s="212">
        <v>69</v>
      </c>
      <c r="D85" s="212">
        <v>48</v>
      </c>
      <c r="E85" s="96">
        <v>69.56521739130434</v>
      </c>
    </row>
    <row r="86" spans="1:5" s="92" customFormat="1" ht="13.5" customHeight="1">
      <c r="A86" s="166" t="s">
        <v>298</v>
      </c>
      <c r="B86" s="97" t="s">
        <v>120</v>
      </c>
      <c r="C86" s="212">
        <v>62</v>
      </c>
      <c r="D86" s="212">
        <v>46</v>
      </c>
      <c r="E86" s="96">
        <v>74.19354838709677</v>
      </c>
    </row>
    <row r="87" spans="1:5" s="92" customFormat="1" ht="13.5" customHeight="1">
      <c r="A87" s="166" t="s">
        <v>297</v>
      </c>
      <c r="B87" s="97" t="s">
        <v>119</v>
      </c>
      <c r="C87" s="212">
        <v>149</v>
      </c>
      <c r="D87" s="212">
        <v>96</v>
      </c>
      <c r="E87" s="96">
        <v>64.42953020134227</v>
      </c>
    </row>
    <row r="88" spans="1:5" s="92" customFormat="1" ht="13.5" customHeight="1">
      <c r="A88" s="166" t="s">
        <v>296</v>
      </c>
      <c r="B88" s="97" t="s">
        <v>118</v>
      </c>
      <c r="C88" s="212">
        <v>128</v>
      </c>
      <c r="D88" s="212">
        <v>62</v>
      </c>
      <c r="E88" s="96">
        <v>48.4375</v>
      </c>
    </row>
    <row r="89" spans="1:5" s="92" customFormat="1" ht="13.5" customHeight="1">
      <c r="A89" s="166" t="s">
        <v>295</v>
      </c>
      <c r="B89" s="97" t="s">
        <v>117</v>
      </c>
      <c r="C89" s="212">
        <v>973</v>
      </c>
      <c r="D89" s="212">
        <v>471</v>
      </c>
      <c r="E89" s="96">
        <v>48.40698869475848</v>
      </c>
    </row>
    <row r="90" spans="1:5" s="92" customFormat="1" ht="13.5" customHeight="1">
      <c r="A90" s="166" t="s">
        <v>294</v>
      </c>
      <c r="B90" s="97" t="s">
        <v>116</v>
      </c>
      <c r="C90" s="212">
        <v>489</v>
      </c>
      <c r="D90" s="212">
        <v>272</v>
      </c>
      <c r="E90" s="96">
        <v>55.623721881390594</v>
      </c>
    </row>
    <row r="91" spans="1:5" s="92" customFormat="1" ht="13.5" customHeight="1">
      <c r="A91" s="166" t="s">
        <v>293</v>
      </c>
      <c r="B91" s="97" t="s">
        <v>115</v>
      </c>
      <c r="C91" s="212">
        <v>47</v>
      </c>
      <c r="D91" s="212">
        <v>33</v>
      </c>
      <c r="E91" s="96">
        <v>70.2127659574468</v>
      </c>
    </row>
    <row r="92" spans="1:5" s="92" customFormat="1" ht="13.5" customHeight="1">
      <c r="A92" s="166" t="s">
        <v>292</v>
      </c>
      <c r="B92" s="97" t="s">
        <v>114</v>
      </c>
      <c r="C92" s="212">
        <v>102</v>
      </c>
      <c r="D92" s="212">
        <v>71</v>
      </c>
      <c r="E92" s="96">
        <v>69.6078431372549</v>
      </c>
    </row>
    <row r="93" spans="1:5" s="92" customFormat="1" ht="13.5" customHeight="1">
      <c r="A93" s="166" t="s">
        <v>291</v>
      </c>
      <c r="B93" s="97" t="s">
        <v>113</v>
      </c>
      <c r="C93" s="212">
        <v>1277</v>
      </c>
      <c r="D93" s="212">
        <v>753</v>
      </c>
      <c r="E93" s="96">
        <v>58.96632732967893</v>
      </c>
    </row>
    <row r="94" spans="1:5" ht="13.5" customHeight="1">
      <c r="A94" s="166" t="s">
        <v>290</v>
      </c>
      <c r="B94" s="97" t="s">
        <v>112</v>
      </c>
      <c r="C94" s="212">
        <v>356</v>
      </c>
      <c r="D94" s="212">
        <v>179</v>
      </c>
      <c r="E94" s="96">
        <v>50.28089887640449</v>
      </c>
    </row>
    <row r="95" spans="1:5" ht="13.5" customHeight="1">
      <c r="A95" s="166" t="s">
        <v>289</v>
      </c>
      <c r="B95" s="97" t="s">
        <v>111</v>
      </c>
      <c r="C95" s="212">
        <v>288</v>
      </c>
      <c r="D95" s="212">
        <v>146</v>
      </c>
      <c r="E95" s="96">
        <v>50.69444444444444</v>
      </c>
    </row>
    <row r="96" spans="1:5" ht="13.5" customHeight="1">
      <c r="A96" s="166" t="s">
        <v>288</v>
      </c>
      <c r="B96" s="97" t="s">
        <v>110</v>
      </c>
      <c r="C96" s="212">
        <v>288</v>
      </c>
      <c r="D96" s="212">
        <v>153</v>
      </c>
      <c r="E96" s="96">
        <v>53.125</v>
      </c>
    </row>
    <row r="97" spans="1:5" ht="13.5" customHeight="1">
      <c r="A97" s="166" t="s">
        <v>287</v>
      </c>
      <c r="B97" s="97" t="s">
        <v>109</v>
      </c>
      <c r="C97" s="212">
        <v>52</v>
      </c>
      <c r="D97" s="212">
        <v>37</v>
      </c>
      <c r="E97" s="96">
        <v>71.15384615384616</v>
      </c>
    </row>
    <row r="98" spans="1:5" ht="13.5" customHeight="1">
      <c r="A98" s="166" t="s">
        <v>286</v>
      </c>
      <c r="B98" s="97" t="s">
        <v>108</v>
      </c>
      <c r="C98" s="212">
        <v>164</v>
      </c>
      <c r="D98" s="212">
        <v>115</v>
      </c>
      <c r="E98" s="96">
        <v>70.1219512195122</v>
      </c>
    </row>
    <row r="99" spans="1:5" ht="13.5" customHeight="1">
      <c r="A99" s="166" t="s">
        <v>285</v>
      </c>
      <c r="B99" s="97" t="s">
        <v>107</v>
      </c>
      <c r="C99" s="212">
        <v>1011</v>
      </c>
      <c r="D99" s="212">
        <v>707</v>
      </c>
      <c r="E99" s="96">
        <v>69.93076162215628</v>
      </c>
    </row>
    <row r="100" spans="1:5" ht="13.5" customHeight="1">
      <c r="A100" s="166" t="s">
        <v>284</v>
      </c>
      <c r="B100" s="97" t="s">
        <v>106</v>
      </c>
      <c r="C100" s="212">
        <v>212</v>
      </c>
      <c r="D100" s="212">
        <v>134</v>
      </c>
      <c r="E100" s="96">
        <v>63.20754716981132</v>
      </c>
    </row>
    <row r="101" spans="1:5" ht="13.5" customHeight="1">
      <c r="A101" s="166" t="s">
        <v>283</v>
      </c>
      <c r="B101" s="97" t="s">
        <v>105</v>
      </c>
      <c r="C101" s="212">
        <v>233</v>
      </c>
      <c r="D101" s="212">
        <v>163</v>
      </c>
      <c r="E101" s="96">
        <v>69.95708154506438</v>
      </c>
    </row>
    <row r="102" spans="1:5" s="98" customFormat="1" ht="13.5" customHeight="1">
      <c r="A102" s="166" t="s">
        <v>282</v>
      </c>
      <c r="B102" s="97" t="s">
        <v>104</v>
      </c>
      <c r="C102" s="212">
        <v>987</v>
      </c>
      <c r="D102" s="212">
        <v>592</v>
      </c>
      <c r="E102" s="96">
        <v>59.979736575481255</v>
      </c>
    </row>
    <row r="103" spans="1:5" ht="13.5" customHeight="1">
      <c r="A103" s="270"/>
      <c r="B103" s="270" t="s">
        <v>101</v>
      </c>
      <c r="C103" s="257">
        <v>44452</v>
      </c>
      <c r="D103" s="257">
        <v>27065</v>
      </c>
      <c r="E103" s="258">
        <v>60.88589939710249</v>
      </c>
    </row>
    <row r="104" spans="1:5" ht="13.5" customHeight="1">
      <c r="A104" s="166" t="s">
        <v>279</v>
      </c>
      <c r="B104" s="97" t="s">
        <v>100</v>
      </c>
      <c r="C104" s="212">
        <v>165</v>
      </c>
      <c r="D104" s="212">
        <v>103</v>
      </c>
      <c r="E104" s="96">
        <v>62.42424242424243</v>
      </c>
    </row>
    <row r="105" spans="1:5" ht="13.5" customHeight="1">
      <c r="A105" s="166" t="s">
        <v>278</v>
      </c>
      <c r="B105" s="97" t="s">
        <v>99</v>
      </c>
      <c r="C105" s="212">
        <v>85</v>
      </c>
      <c r="D105" s="212">
        <v>67</v>
      </c>
      <c r="E105" s="96">
        <v>78.82352941176471</v>
      </c>
    </row>
    <row r="106" spans="1:5" ht="13.5" customHeight="1">
      <c r="A106" s="166" t="s">
        <v>277</v>
      </c>
      <c r="B106" s="97" t="s">
        <v>98</v>
      </c>
      <c r="C106" s="212">
        <v>1560</v>
      </c>
      <c r="D106" s="212">
        <v>1178</v>
      </c>
      <c r="E106" s="96">
        <v>75.51282051282051</v>
      </c>
    </row>
    <row r="107" spans="1:5" s="92" customFormat="1" ht="13.5" customHeight="1">
      <c r="A107" s="166" t="s">
        <v>276</v>
      </c>
      <c r="B107" s="97" t="s">
        <v>97</v>
      </c>
      <c r="C107" s="212">
        <v>78</v>
      </c>
      <c r="D107" s="212">
        <v>54</v>
      </c>
      <c r="E107" s="96">
        <v>69.23076923076923</v>
      </c>
    </row>
    <row r="108" spans="1:5" s="92" customFormat="1" ht="13.5" customHeight="1">
      <c r="A108" s="166" t="s">
        <v>275</v>
      </c>
      <c r="B108" s="97" t="s">
        <v>96</v>
      </c>
      <c r="C108" s="212">
        <v>34</v>
      </c>
      <c r="D108" s="212">
        <v>24</v>
      </c>
      <c r="E108" s="96">
        <v>70.58823529411765</v>
      </c>
    </row>
    <row r="109" spans="1:5" s="92" customFormat="1" ht="13.5" customHeight="1">
      <c r="A109" s="166" t="s">
        <v>274</v>
      </c>
      <c r="B109" s="97" t="s">
        <v>95</v>
      </c>
      <c r="C109" s="212">
        <v>97</v>
      </c>
      <c r="D109" s="212">
        <v>70</v>
      </c>
      <c r="E109" s="96">
        <v>72.16494845360825</v>
      </c>
    </row>
    <row r="110" spans="1:5" s="92" customFormat="1" ht="13.5" customHeight="1">
      <c r="A110" s="166" t="s">
        <v>273</v>
      </c>
      <c r="B110" s="97" t="s">
        <v>94</v>
      </c>
      <c r="C110" s="212">
        <v>47</v>
      </c>
      <c r="D110" s="212">
        <v>40</v>
      </c>
      <c r="E110" s="96">
        <v>85.1063829787234</v>
      </c>
    </row>
    <row r="111" spans="1:5" s="92" customFormat="1" ht="13.5" customHeight="1">
      <c r="A111" s="166" t="s">
        <v>272</v>
      </c>
      <c r="B111" s="97" t="s">
        <v>93</v>
      </c>
      <c r="C111" s="212">
        <v>1200</v>
      </c>
      <c r="D111" s="212">
        <v>703</v>
      </c>
      <c r="E111" s="96">
        <v>58.58333333333333</v>
      </c>
    </row>
    <row r="112" spans="1:5" s="92" customFormat="1" ht="13.5" customHeight="1">
      <c r="A112" s="166" t="s">
        <v>271</v>
      </c>
      <c r="B112" s="97" t="s">
        <v>92</v>
      </c>
      <c r="C112" s="212">
        <v>97</v>
      </c>
      <c r="D112" s="212">
        <v>73</v>
      </c>
      <c r="E112" s="96">
        <v>75.25773195876289</v>
      </c>
    </row>
    <row r="113" spans="1:5" s="92" customFormat="1" ht="13.5" customHeight="1">
      <c r="A113" s="166" t="s">
        <v>270</v>
      </c>
      <c r="B113" s="97" t="s">
        <v>91</v>
      </c>
      <c r="C113" s="212">
        <v>68</v>
      </c>
      <c r="D113" s="212">
        <v>54</v>
      </c>
      <c r="E113" s="96">
        <v>79.41176470588235</v>
      </c>
    </row>
    <row r="114" spans="1:5" s="92" customFormat="1" ht="13.5" customHeight="1">
      <c r="A114" s="166" t="s">
        <v>269</v>
      </c>
      <c r="B114" s="97" t="s">
        <v>90</v>
      </c>
      <c r="C114" s="212">
        <v>289</v>
      </c>
      <c r="D114" s="212">
        <v>259</v>
      </c>
      <c r="E114" s="96">
        <v>89.61937716262976</v>
      </c>
    </row>
    <row r="115" spans="1:5" s="92" customFormat="1" ht="13.5" customHeight="1">
      <c r="A115" s="166" t="s">
        <v>268</v>
      </c>
      <c r="B115" s="97" t="s">
        <v>89</v>
      </c>
      <c r="C115" s="212">
        <v>127</v>
      </c>
      <c r="D115" s="212">
        <v>118</v>
      </c>
      <c r="E115" s="96">
        <v>92.91338582677166</v>
      </c>
    </row>
    <row r="116" spans="1:5" s="92" customFormat="1" ht="13.5" customHeight="1">
      <c r="A116" s="166" t="s">
        <v>267</v>
      </c>
      <c r="B116" s="97" t="s">
        <v>88</v>
      </c>
      <c r="C116" s="212">
        <v>330</v>
      </c>
      <c r="D116" s="212">
        <v>282</v>
      </c>
      <c r="E116" s="96">
        <v>85.45454545454545</v>
      </c>
    </row>
    <row r="117" spans="1:5" s="92" customFormat="1" ht="13.5" customHeight="1">
      <c r="A117" s="166" t="s">
        <v>266</v>
      </c>
      <c r="B117" s="97" t="s">
        <v>87</v>
      </c>
      <c r="C117" s="212">
        <v>10716</v>
      </c>
      <c r="D117" s="212">
        <v>6374</v>
      </c>
      <c r="E117" s="96">
        <v>59.48114968271743</v>
      </c>
    </row>
    <row r="118" spans="1:5" s="92" customFormat="1" ht="13.5" customHeight="1">
      <c r="A118" s="166" t="s">
        <v>265</v>
      </c>
      <c r="B118" s="97" t="s">
        <v>86</v>
      </c>
      <c r="C118" s="212">
        <v>207</v>
      </c>
      <c r="D118" s="212">
        <v>145</v>
      </c>
      <c r="E118" s="96">
        <v>70.04830917874396</v>
      </c>
    </row>
    <row r="119" spans="1:5" s="92" customFormat="1" ht="13.5" customHeight="1">
      <c r="A119" s="166" t="s">
        <v>264</v>
      </c>
      <c r="B119" s="97" t="s">
        <v>85</v>
      </c>
      <c r="C119" s="212">
        <v>574</v>
      </c>
      <c r="D119" s="212">
        <v>471</v>
      </c>
      <c r="E119" s="96">
        <v>82.05574912891987</v>
      </c>
    </row>
    <row r="120" spans="1:5" s="92" customFormat="1" ht="13.5" customHeight="1">
      <c r="A120" s="166" t="s">
        <v>263</v>
      </c>
      <c r="B120" s="97" t="s">
        <v>84</v>
      </c>
      <c r="C120" s="212">
        <v>786</v>
      </c>
      <c r="D120" s="212">
        <v>522</v>
      </c>
      <c r="E120" s="96">
        <v>66.41221374045801</v>
      </c>
    </row>
    <row r="121" spans="1:5" s="92" customFormat="1" ht="13.5" customHeight="1">
      <c r="A121" s="166" t="s">
        <v>262</v>
      </c>
      <c r="B121" s="97" t="s">
        <v>83</v>
      </c>
      <c r="C121" s="212">
        <v>616</v>
      </c>
      <c r="D121" s="212">
        <v>571</v>
      </c>
      <c r="E121" s="96">
        <v>92.6948051948052</v>
      </c>
    </row>
    <row r="122" spans="1:5" s="92" customFormat="1" ht="13.5" customHeight="1">
      <c r="A122" s="166" t="s">
        <v>261</v>
      </c>
      <c r="B122" s="97" t="s">
        <v>82</v>
      </c>
      <c r="C122" s="212">
        <v>34</v>
      </c>
      <c r="D122" s="212">
        <v>24</v>
      </c>
      <c r="E122" s="96">
        <v>70.58823529411765</v>
      </c>
    </row>
    <row r="123" spans="1:5" ht="13.5" customHeight="1">
      <c r="A123" s="166" t="s">
        <v>260</v>
      </c>
      <c r="B123" s="97" t="s">
        <v>81</v>
      </c>
      <c r="C123" s="212">
        <v>2878</v>
      </c>
      <c r="D123" s="212">
        <v>1635</v>
      </c>
      <c r="E123" s="96">
        <v>56.81028492008339</v>
      </c>
    </row>
    <row r="124" spans="1:5" ht="13.5" customHeight="1">
      <c r="A124" s="166" t="s">
        <v>259</v>
      </c>
      <c r="B124" s="97" t="s">
        <v>80</v>
      </c>
      <c r="C124" s="212">
        <v>1800</v>
      </c>
      <c r="D124" s="212">
        <v>1237</v>
      </c>
      <c r="E124" s="96">
        <v>68.72222222222221</v>
      </c>
    </row>
    <row r="125" spans="1:5" ht="13.5" customHeight="1">
      <c r="A125" s="166" t="s">
        <v>258</v>
      </c>
      <c r="B125" s="97" t="s">
        <v>79</v>
      </c>
      <c r="C125" s="212">
        <v>540</v>
      </c>
      <c r="D125" s="212">
        <v>238</v>
      </c>
      <c r="E125" s="96">
        <v>44.074074074074076</v>
      </c>
    </row>
    <row r="126" spans="1:5" ht="13.5" customHeight="1">
      <c r="A126" s="166" t="s">
        <v>257</v>
      </c>
      <c r="B126" s="97" t="s">
        <v>78</v>
      </c>
      <c r="C126" s="212">
        <v>490</v>
      </c>
      <c r="D126" s="212">
        <v>224</v>
      </c>
      <c r="E126" s="96">
        <v>45.714285714285715</v>
      </c>
    </row>
    <row r="127" spans="1:5" ht="13.5" customHeight="1">
      <c r="A127" s="166" t="s">
        <v>256</v>
      </c>
      <c r="B127" s="97" t="s">
        <v>77</v>
      </c>
      <c r="C127" s="212">
        <v>266</v>
      </c>
      <c r="D127" s="212">
        <v>193</v>
      </c>
      <c r="E127" s="96">
        <v>72.55639097744361</v>
      </c>
    </row>
    <row r="128" spans="1:5" ht="13.5" customHeight="1">
      <c r="A128" s="166" t="s">
        <v>255</v>
      </c>
      <c r="B128" s="97" t="s">
        <v>76</v>
      </c>
      <c r="C128" s="212">
        <v>121</v>
      </c>
      <c r="D128" s="212">
        <v>85</v>
      </c>
      <c r="E128" s="96">
        <v>70.24793388429752</v>
      </c>
    </row>
    <row r="129" spans="1:5" ht="13.5" customHeight="1">
      <c r="A129" s="166" t="s">
        <v>254</v>
      </c>
      <c r="B129" s="97" t="s">
        <v>75</v>
      </c>
      <c r="C129" s="212">
        <v>126</v>
      </c>
      <c r="D129" s="212">
        <v>88</v>
      </c>
      <c r="E129" s="96">
        <v>69.84126984126983</v>
      </c>
    </row>
    <row r="130" spans="1:5" ht="13.5" customHeight="1">
      <c r="A130" s="166" t="s">
        <v>249</v>
      </c>
      <c r="B130" s="97" t="s">
        <v>70</v>
      </c>
      <c r="C130" s="212">
        <v>686</v>
      </c>
      <c r="D130" s="212">
        <v>480</v>
      </c>
      <c r="E130" s="96">
        <v>69.97084548104957</v>
      </c>
    </row>
    <row r="131" spans="1:5" ht="13.5" customHeight="1">
      <c r="A131" s="166" t="s">
        <v>253</v>
      </c>
      <c r="B131" s="97" t="s">
        <v>74</v>
      </c>
      <c r="C131" s="212">
        <v>667</v>
      </c>
      <c r="D131" s="212">
        <v>285</v>
      </c>
      <c r="E131" s="96">
        <v>42.728635682158924</v>
      </c>
    </row>
    <row r="132" spans="1:5" ht="13.5" customHeight="1">
      <c r="A132" s="166" t="s">
        <v>252</v>
      </c>
      <c r="B132" s="97" t="s">
        <v>73</v>
      </c>
      <c r="C132" s="212">
        <v>586</v>
      </c>
      <c r="D132" s="212">
        <v>361</v>
      </c>
      <c r="E132" s="96">
        <v>61.60409556313993</v>
      </c>
    </row>
    <row r="133" spans="1:5" ht="13.5" customHeight="1">
      <c r="A133" s="166" t="s">
        <v>251</v>
      </c>
      <c r="B133" s="97" t="s">
        <v>72</v>
      </c>
      <c r="C133" s="212">
        <v>686</v>
      </c>
      <c r="D133" s="212">
        <v>312</v>
      </c>
      <c r="E133" s="96">
        <v>45.481049562682216</v>
      </c>
    </row>
    <row r="134" spans="1:5" s="93" customFormat="1" ht="13.5" customHeight="1">
      <c r="A134" s="166" t="s">
        <v>250</v>
      </c>
      <c r="B134" s="97" t="s">
        <v>71</v>
      </c>
      <c r="C134" s="212">
        <v>183</v>
      </c>
      <c r="D134" s="212">
        <v>93</v>
      </c>
      <c r="E134" s="96">
        <v>50.81967213114754</v>
      </c>
    </row>
    <row r="135" spans="1:5" s="93" customFormat="1" ht="13.5" customHeight="1">
      <c r="A135" s="360" t="s">
        <v>69</v>
      </c>
      <c r="B135" s="360"/>
      <c r="C135" s="257">
        <v>26139</v>
      </c>
      <c r="D135" s="257">
        <v>16363</v>
      </c>
      <c r="E135" s="258">
        <v>62.599946440185164</v>
      </c>
    </row>
    <row r="136" spans="1:5" ht="12.75" customHeight="1">
      <c r="A136" s="361" t="s">
        <v>4</v>
      </c>
      <c r="B136" s="361"/>
      <c r="C136" s="95">
        <v>70591</v>
      </c>
      <c r="D136" s="95">
        <v>43428</v>
      </c>
      <c r="E136" s="94">
        <v>61.520590443540954</v>
      </c>
    </row>
    <row r="137" spans="1:5" ht="12.75">
      <c r="A137" s="358" t="s">
        <v>406</v>
      </c>
      <c r="B137" s="358"/>
      <c r="C137" s="358"/>
      <c r="D137" s="358"/>
      <c r="E137" s="358"/>
    </row>
  </sheetData>
  <sheetProtection/>
  <mergeCells count="4">
    <mergeCell ref="A137:E137"/>
    <mergeCell ref="A1:E1"/>
    <mergeCell ref="A135:B135"/>
    <mergeCell ref="A136:B136"/>
  </mergeCells>
  <conditionalFormatting sqref="A135">
    <cfRule type="expression" priority="4" dxfId="0" stopIfTrue="1">
      <formula>IF(#REF!="no",TRUE,FALSE)</formula>
    </cfRule>
  </conditionalFormatting>
  <conditionalFormatting sqref="B3:E3">
    <cfRule type="expression" priority="10" dxfId="0" stopIfTrue="1">
      <formula>IF(#REF!="no",TRUE,FALSE)</formula>
    </cfRule>
  </conditionalFormatting>
  <conditionalFormatting sqref="C103:E103">
    <cfRule type="expression" priority="8" dxfId="6" stopIfTrue="1">
      <formula>IF(#REF!="no",TRUE,FALSE)</formula>
    </cfRule>
  </conditionalFormatting>
  <conditionalFormatting sqref="B104:E133 B4:E101">
    <cfRule type="expression" priority="9" dxfId="0" stopIfTrue="1">
      <formula>IF(#REF!="no",TRUE,FALSE)</formula>
    </cfRule>
  </conditionalFormatting>
  <conditionalFormatting sqref="B102:E102">
    <cfRule type="expression" priority="6" dxfId="0" stopIfTrue="1">
      <formula>IF(#REF!="no",TRUE,FALSE)</formula>
    </cfRule>
  </conditionalFormatting>
  <conditionalFormatting sqref="A103">
    <cfRule type="expression" priority="7" dxfId="0" stopIfTrue="1">
      <formula>IF(#REF!="no",TRUE,FALSE)</formula>
    </cfRule>
  </conditionalFormatting>
  <conditionalFormatting sqref="C135:E135">
    <cfRule type="expression" priority="5" dxfId="6" stopIfTrue="1">
      <formula>IF(#REF!="no",TRUE,FALSE)</formula>
    </cfRule>
  </conditionalFormatting>
  <conditionalFormatting sqref="B134:E134">
    <cfRule type="expression" priority="3" dxfId="0" stopIfTrue="1">
      <formula>IF(#REF!="no",TRUE,FALSE)</formula>
    </cfRule>
  </conditionalFormatting>
  <conditionalFormatting sqref="E136">
    <cfRule type="expression" priority="2" dxfId="6" stopIfTrue="1">
      <formula>IF(#REF!="no",TRUE,FALSE)</formula>
    </cfRule>
  </conditionalFormatting>
  <conditionalFormatting sqref="A136">
    <cfRule type="expression" priority="1" dxfId="0" stopIfTrue="1">
      <formula>IF(#REF!="no",TRUE,FALSE)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3">
    <tabColor rgb="FF92D050"/>
  </sheetPr>
  <dimension ref="A1:K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22.57421875" style="100" customWidth="1"/>
    <col min="2" max="4" width="8.00390625" style="99" customWidth="1"/>
    <col min="5" max="5" width="0.5625" style="99" customWidth="1"/>
    <col min="6" max="10" width="7.57421875" style="99" customWidth="1"/>
    <col min="11" max="16384" width="9.140625" style="99" customWidth="1"/>
  </cols>
  <sheetData>
    <row r="1" spans="1:10" s="117" customFormat="1" ht="21.75" customHeight="1">
      <c r="A1" s="365" t="s">
        <v>407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20.25" customHeight="1">
      <c r="A2" s="367" t="s">
        <v>211</v>
      </c>
      <c r="B2" s="328" t="s">
        <v>0</v>
      </c>
      <c r="C2" s="328"/>
      <c r="D2" s="328"/>
      <c r="E2" s="116"/>
      <c r="F2" s="328" t="s">
        <v>210</v>
      </c>
      <c r="G2" s="328"/>
      <c r="H2" s="328"/>
      <c r="I2" s="328"/>
      <c r="J2" s="328"/>
    </row>
    <row r="3" spans="1:10" s="114" customFormat="1" ht="31.5" customHeight="1">
      <c r="A3" s="368"/>
      <c r="B3" s="9" t="s">
        <v>2</v>
      </c>
      <c r="C3" s="9" t="s">
        <v>3</v>
      </c>
      <c r="D3" s="9" t="s">
        <v>4</v>
      </c>
      <c r="E3" s="10"/>
      <c r="F3" s="9" t="s">
        <v>2</v>
      </c>
      <c r="G3" s="9" t="s">
        <v>3</v>
      </c>
      <c r="H3" s="9" t="s">
        <v>4</v>
      </c>
      <c r="I3" s="10" t="s">
        <v>5</v>
      </c>
      <c r="J3" s="115" t="s">
        <v>209</v>
      </c>
    </row>
    <row r="4" spans="1:10" s="68" customFormat="1" ht="12.75" customHeight="1">
      <c r="A4" s="362">
        <v>2008</v>
      </c>
      <c r="B4" s="362">
        <v>2007</v>
      </c>
      <c r="C4" s="362"/>
      <c r="D4" s="362"/>
      <c r="E4" s="362"/>
      <c r="F4" s="362"/>
      <c r="G4" s="362"/>
      <c r="H4" s="362"/>
      <c r="I4" s="362"/>
      <c r="J4" s="362"/>
    </row>
    <row r="5" spans="1:10" ht="12.75">
      <c r="A5" s="33" t="s">
        <v>205</v>
      </c>
      <c r="B5" s="109">
        <v>15315</v>
      </c>
      <c r="C5" s="109">
        <v>5409</v>
      </c>
      <c r="D5" s="109">
        <v>20724</v>
      </c>
      <c r="E5" s="109"/>
      <c r="F5" s="30">
        <v>10.73</v>
      </c>
      <c r="G5" s="30">
        <v>6.33</v>
      </c>
      <c r="H5" s="30">
        <v>9.080910544880924</v>
      </c>
      <c r="I5" s="30">
        <v>14.663170633319888</v>
      </c>
      <c r="J5" s="30">
        <v>30.602810650887573</v>
      </c>
    </row>
    <row r="6" spans="1:10" ht="12.75">
      <c r="A6" s="33" t="s">
        <v>207</v>
      </c>
      <c r="B6" s="109">
        <v>127372</v>
      </c>
      <c r="C6" s="109">
        <v>80016</v>
      </c>
      <c r="D6" s="109">
        <v>207388</v>
      </c>
      <c r="E6" s="109"/>
      <c r="F6" s="30">
        <v>89.21</v>
      </c>
      <c r="G6" s="30">
        <v>93.65</v>
      </c>
      <c r="H6" s="30">
        <v>90.87395657603575</v>
      </c>
      <c r="I6" s="30">
        <v>85.11496571198064</v>
      </c>
      <c r="J6" s="30">
        <v>67.69600591715978</v>
      </c>
    </row>
    <row r="7" spans="1:10" ht="12.75" customHeight="1">
      <c r="A7" s="33" t="s">
        <v>204</v>
      </c>
      <c r="B7" s="109">
        <v>91</v>
      </c>
      <c r="C7" s="109">
        <v>12</v>
      </c>
      <c r="D7" s="109">
        <v>103</v>
      </c>
      <c r="E7" s="12"/>
      <c r="F7" s="30">
        <v>0.06</v>
      </c>
      <c r="G7" s="56" t="s">
        <v>208</v>
      </c>
      <c r="H7" s="56" t="s">
        <v>208</v>
      </c>
      <c r="I7" s="30">
        <v>0.20169423154497781</v>
      </c>
      <c r="J7" s="30">
        <v>1.7011834319526626</v>
      </c>
    </row>
    <row r="8" spans="1:10" s="104" customFormat="1" ht="12.75">
      <c r="A8" s="37" t="s">
        <v>15</v>
      </c>
      <c r="B8" s="106">
        <v>142778</v>
      </c>
      <c r="C8" s="106">
        <v>85437</v>
      </c>
      <c r="D8" s="106">
        <v>228215</v>
      </c>
      <c r="E8" s="106"/>
      <c r="F8" s="34">
        <v>100</v>
      </c>
      <c r="G8" s="34">
        <v>100</v>
      </c>
      <c r="H8" s="34">
        <v>100</v>
      </c>
      <c r="I8" s="34">
        <v>100</v>
      </c>
      <c r="J8" s="34">
        <v>100</v>
      </c>
    </row>
    <row r="9" spans="1:10" ht="12.75">
      <c r="A9" s="33" t="s">
        <v>203</v>
      </c>
      <c r="B9" s="213"/>
      <c r="C9" s="213"/>
      <c r="D9" s="213"/>
      <c r="E9" s="111"/>
      <c r="F9" s="110">
        <v>369.1</v>
      </c>
      <c r="G9" s="110">
        <v>419.3</v>
      </c>
      <c r="H9" s="110">
        <v>386.4</v>
      </c>
      <c r="I9" s="110">
        <v>495.8</v>
      </c>
      <c r="J9" s="110">
        <v>540.8</v>
      </c>
    </row>
    <row r="10" spans="1:10" ht="15.75" customHeight="1">
      <c r="A10" s="362">
        <v>2009</v>
      </c>
      <c r="B10" s="362">
        <v>2007</v>
      </c>
      <c r="C10" s="362"/>
      <c r="D10" s="362"/>
      <c r="E10" s="362"/>
      <c r="F10" s="362"/>
      <c r="G10" s="362"/>
      <c r="H10" s="362"/>
      <c r="I10" s="362"/>
      <c r="J10" s="362"/>
    </row>
    <row r="11" spans="1:10" ht="12.75">
      <c r="A11" s="33" t="s">
        <v>205</v>
      </c>
      <c r="B11" s="113">
        <v>17305.77</v>
      </c>
      <c r="C11" s="113">
        <v>8134.32</v>
      </c>
      <c r="D11" s="113">
        <v>25440.09</v>
      </c>
      <c r="E11" s="113"/>
      <c r="F11" s="112">
        <v>12.19</v>
      </c>
      <c r="G11" s="112">
        <v>9.8</v>
      </c>
      <c r="H11" s="112">
        <v>11.314</v>
      </c>
      <c r="I11" s="112">
        <v>19.05</v>
      </c>
      <c r="J11" s="112">
        <v>33.56</v>
      </c>
    </row>
    <row r="12" spans="1:10" ht="12.75">
      <c r="A12" s="33" t="s">
        <v>207</v>
      </c>
      <c r="B12" s="109">
        <v>124556.59</v>
      </c>
      <c r="C12" s="109">
        <v>74797.82</v>
      </c>
      <c r="D12" s="109">
        <v>199354.41</v>
      </c>
      <c r="E12" s="109"/>
      <c r="F12" s="30">
        <v>87.73</v>
      </c>
      <c r="G12" s="30">
        <v>90.13</v>
      </c>
      <c r="H12" s="30">
        <v>88.62</v>
      </c>
      <c r="I12" s="30">
        <v>80.78</v>
      </c>
      <c r="J12" s="30">
        <v>65.11</v>
      </c>
    </row>
    <row r="13" spans="1:10" ht="12.75" customHeight="1">
      <c r="A13" s="33" t="s">
        <v>204</v>
      </c>
      <c r="B13" s="109">
        <v>113.19</v>
      </c>
      <c r="C13" s="109">
        <v>55.23</v>
      </c>
      <c r="D13" s="109">
        <v>168.42</v>
      </c>
      <c r="E13" s="12"/>
      <c r="F13" s="30">
        <v>0.08</v>
      </c>
      <c r="G13" s="56">
        <v>0.07</v>
      </c>
      <c r="H13" s="56">
        <v>0.07</v>
      </c>
      <c r="I13" s="30">
        <v>0.16</v>
      </c>
      <c r="J13" s="30">
        <v>1.32</v>
      </c>
    </row>
    <row r="14" spans="1:10" s="104" customFormat="1" ht="12.75">
      <c r="A14" s="37" t="s">
        <v>15</v>
      </c>
      <c r="B14" s="106">
        <v>141975.55</v>
      </c>
      <c r="C14" s="106">
        <v>82987.37000000001</v>
      </c>
      <c r="D14" s="106">
        <v>224962.92</v>
      </c>
      <c r="E14" s="106"/>
      <c r="F14" s="105">
        <v>100</v>
      </c>
      <c r="G14" s="105">
        <v>99.99999999999999</v>
      </c>
      <c r="H14" s="105">
        <v>100.00399999999999</v>
      </c>
      <c r="I14" s="105">
        <v>99.99</v>
      </c>
      <c r="J14" s="105">
        <v>99.99</v>
      </c>
    </row>
    <row r="15" spans="1:10" ht="12.75">
      <c r="A15" s="33" t="s">
        <v>203</v>
      </c>
      <c r="B15" s="213"/>
      <c r="C15" s="213"/>
      <c r="D15" s="213"/>
      <c r="E15" s="111"/>
      <c r="F15" s="203">
        <v>368.47</v>
      </c>
      <c r="G15" s="203">
        <v>407.66</v>
      </c>
      <c r="H15" s="203">
        <v>382.02</v>
      </c>
      <c r="I15" s="203">
        <v>493.41</v>
      </c>
      <c r="J15" s="203">
        <v>532.35</v>
      </c>
    </row>
    <row r="16" spans="1:10" ht="15.75" customHeight="1">
      <c r="A16" s="362">
        <v>2010</v>
      </c>
      <c r="B16" s="362">
        <v>2007</v>
      </c>
      <c r="C16" s="362"/>
      <c r="D16" s="362"/>
      <c r="E16" s="362"/>
      <c r="F16" s="362"/>
      <c r="G16" s="362"/>
      <c r="H16" s="362"/>
      <c r="I16" s="362"/>
      <c r="J16" s="362"/>
    </row>
    <row r="17" spans="1:10" ht="12.75">
      <c r="A17" s="33" t="s">
        <v>206</v>
      </c>
      <c r="B17" s="109">
        <v>120827.61</v>
      </c>
      <c r="C17" s="109">
        <v>71009</v>
      </c>
      <c r="D17" s="109">
        <v>191921.74</v>
      </c>
      <c r="E17" s="108"/>
      <c r="F17" s="31">
        <v>85.13</v>
      </c>
      <c r="G17" s="31">
        <v>89.38</v>
      </c>
      <c r="H17" s="31">
        <v>86.7</v>
      </c>
      <c r="I17" s="31">
        <v>78.6</v>
      </c>
      <c r="J17" s="31">
        <v>63.27</v>
      </c>
    </row>
    <row r="18" spans="1:10" ht="12.75">
      <c r="A18" s="33" t="s">
        <v>205</v>
      </c>
      <c r="B18" s="109">
        <v>21033.45</v>
      </c>
      <c r="C18" s="109">
        <v>8341.78</v>
      </c>
      <c r="D18" s="109">
        <v>29390.05</v>
      </c>
      <c r="E18" s="108"/>
      <c r="F18" s="31">
        <v>14.82</v>
      </c>
      <c r="G18" s="31">
        <v>10.5</v>
      </c>
      <c r="H18" s="31">
        <v>13.28</v>
      </c>
      <c r="I18" s="31">
        <v>21.22</v>
      </c>
      <c r="J18" s="31">
        <v>35.26</v>
      </c>
    </row>
    <row r="19" spans="1:10" ht="12.75" customHeight="1">
      <c r="A19" s="33" t="s">
        <v>204</v>
      </c>
      <c r="B19" s="109">
        <v>64.74</v>
      </c>
      <c r="C19" s="109">
        <v>94.98</v>
      </c>
      <c r="D19" s="109">
        <v>159.77</v>
      </c>
      <c r="E19" s="108"/>
      <c r="F19" s="31">
        <v>0.05</v>
      </c>
      <c r="G19" s="31">
        <v>0.12</v>
      </c>
      <c r="H19" s="31">
        <v>0.07</v>
      </c>
      <c r="I19" s="31">
        <v>0.19</v>
      </c>
      <c r="J19" s="31">
        <v>1.47</v>
      </c>
    </row>
    <row r="20" spans="1:10" s="104" customFormat="1" ht="12.75">
      <c r="A20" s="37" t="s">
        <v>15</v>
      </c>
      <c r="B20" s="106">
        <v>141925.8</v>
      </c>
      <c r="C20" s="106">
        <v>79445.76</v>
      </c>
      <c r="D20" s="106">
        <v>221371.55</v>
      </c>
      <c r="E20" s="107"/>
      <c r="F20" s="224">
        <v>99.99999999999999</v>
      </c>
      <c r="G20" s="39">
        <v>100</v>
      </c>
      <c r="H20" s="39">
        <v>100</v>
      </c>
      <c r="I20" s="39">
        <v>100.00999999999999</v>
      </c>
      <c r="J20" s="39">
        <v>100</v>
      </c>
    </row>
    <row r="21" spans="1:10" ht="12.75">
      <c r="A21" s="33" t="s">
        <v>203</v>
      </c>
      <c r="B21" s="113"/>
      <c r="C21" s="113"/>
      <c r="D21" s="113"/>
      <c r="E21" s="111"/>
      <c r="F21" s="225">
        <v>369.8</v>
      </c>
      <c r="G21" s="225">
        <v>389.96</v>
      </c>
      <c r="H21" s="225">
        <v>376.84</v>
      </c>
      <c r="I21" s="225">
        <v>494.8</v>
      </c>
      <c r="J21" s="225">
        <v>535.73</v>
      </c>
    </row>
    <row r="22" spans="1:10" ht="12.75">
      <c r="A22" s="362">
        <v>2011</v>
      </c>
      <c r="B22" s="362">
        <v>2007</v>
      </c>
      <c r="C22" s="362"/>
      <c r="D22" s="362"/>
      <c r="E22" s="362"/>
      <c r="F22" s="362"/>
      <c r="G22" s="362"/>
      <c r="H22" s="362"/>
      <c r="I22" s="362"/>
      <c r="J22" s="362"/>
    </row>
    <row r="23" spans="1:10" ht="12.75">
      <c r="A23" s="33" t="s">
        <v>206</v>
      </c>
      <c r="B23" s="109">
        <v>107558.8</v>
      </c>
      <c r="C23" s="109">
        <v>72695.98</v>
      </c>
      <c r="D23" s="109">
        <v>180254.78</v>
      </c>
      <c r="E23" s="108"/>
      <c r="F23" s="31">
        <v>79.79</v>
      </c>
      <c r="G23" s="31">
        <v>85.09</v>
      </c>
      <c r="H23" s="31">
        <v>81.84</v>
      </c>
      <c r="I23" s="31">
        <v>75.86</v>
      </c>
      <c r="J23" s="31">
        <v>60.81</v>
      </c>
    </row>
    <row r="24" spans="1:11" ht="12.75">
      <c r="A24" s="33" t="s">
        <v>205</v>
      </c>
      <c r="B24" s="109">
        <v>27191.54</v>
      </c>
      <c r="C24" s="109">
        <v>12540.09</v>
      </c>
      <c r="D24" s="109">
        <v>39731.63</v>
      </c>
      <c r="E24" s="108"/>
      <c r="F24" s="31">
        <v>20.17</v>
      </c>
      <c r="G24" s="31">
        <v>14.68</v>
      </c>
      <c r="H24" s="31">
        <v>18.04</v>
      </c>
      <c r="I24" s="31">
        <v>23.93</v>
      </c>
      <c r="J24" s="31">
        <v>37.75</v>
      </c>
      <c r="K24" s="261"/>
    </row>
    <row r="25" spans="1:11" ht="12.75">
      <c r="A25" s="33" t="s">
        <v>204</v>
      </c>
      <c r="B25" s="109">
        <v>59.39</v>
      </c>
      <c r="C25" s="109">
        <v>194.71</v>
      </c>
      <c r="D25" s="109">
        <v>254.1</v>
      </c>
      <c r="E25" s="108"/>
      <c r="F25" s="31">
        <v>0.04</v>
      </c>
      <c r="G25" s="31">
        <v>0.23</v>
      </c>
      <c r="H25" s="31">
        <v>0.12</v>
      </c>
      <c r="I25" s="31">
        <v>0.21</v>
      </c>
      <c r="J25" s="31">
        <v>1.44</v>
      </c>
      <c r="K25" s="261"/>
    </row>
    <row r="26" spans="1:11" ht="12.75">
      <c r="A26" s="37" t="s">
        <v>15</v>
      </c>
      <c r="B26" s="106">
        <v>134809.73</v>
      </c>
      <c r="C26" s="106">
        <v>85430.78</v>
      </c>
      <c r="D26" s="106">
        <v>220240.51</v>
      </c>
      <c r="E26" s="107"/>
      <c r="F26" s="224">
        <v>100.00000000000001</v>
      </c>
      <c r="G26" s="39">
        <v>100.00000000000001</v>
      </c>
      <c r="H26" s="39">
        <v>100</v>
      </c>
      <c r="I26" s="39">
        <v>99.99999999999999</v>
      </c>
      <c r="J26" s="39">
        <v>100</v>
      </c>
      <c r="K26" s="261"/>
    </row>
    <row r="27" spans="1:11" ht="12.75">
      <c r="A27" s="33" t="s">
        <v>203</v>
      </c>
      <c r="B27" s="113"/>
      <c r="C27" s="113"/>
      <c r="D27" s="113"/>
      <c r="E27" s="111"/>
      <c r="F27" s="225">
        <v>356.7</v>
      </c>
      <c r="G27" s="225">
        <v>426.94</v>
      </c>
      <c r="H27" s="225">
        <v>381.02</v>
      </c>
      <c r="I27" s="225">
        <v>486.07</v>
      </c>
      <c r="J27" s="225">
        <v>528.09</v>
      </c>
      <c r="K27" s="261"/>
    </row>
    <row r="28" spans="1:10" ht="12.75">
      <c r="A28" s="362">
        <v>2012</v>
      </c>
      <c r="B28" s="362">
        <v>2007</v>
      </c>
      <c r="C28" s="362"/>
      <c r="D28" s="362"/>
      <c r="E28" s="362"/>
      <c r="F28" s="362"/>
      <c r="G28" s="362"/>
      <c r="H28" s="362"/>
      <c r="I28" s="362"/>
      <c r="J28" s="362"/>
    </row>
    <row r="29" spans="1:10" ht="12.75">
      <c r="A29" s="33" t="s">
        <v>206</v>
      </c>
      <c r="B29" s="109">
        <v>99598.55</v>
      </c>
      <c r="C29" s="109">
        <v>67517.32</v>
      </c>
      <c r="D29" s="109">
        <v>167115.87</v>
      </c>
      <c r="E29" s="108"/>
      <c r="F29" s="31">
        <v>75.5544724574905</v>
      </c>
      <c r="G29" s="31">
        <v>81.92608692275735</v>
      </c>
      <c r="H29" s="31">
        <v>78.00551055896399</v>
      </c>
      <c r="I29" s="31">
        <v>73.16</v>
      </c>
      <c r="J29" s="31">
        <v>58.89</v>
      </c>
    </row>
    <row r="30" spans="1:10" ht="12.75">
      <c r="A30" s="33" t="s">
        <v>205</v>
      </c>
      <c r="B30" s="109">
        <v>32224.95</v>
      </c>
      <c r="C30" s="109">
        <v>14785.78</v>
      </c>
      <c r="D30" s="109">
        <v>47010.73</v>
      </c>
      <c r="E30" s="108"/>
      <c r="F30" s="31">
        <v>24.445527542509492</v>
      </c>
      <c r="G30" s="31">
        <v>17.941190460473948</v>
      </c>
      <c r="H30" s="31">
        <v>21.943433591313656</v>
      </c>
      <c r="I30" s="31">
        <v>26.68</v>
      </c>
      <c r="J30" s="31">
        <v>39.93</v>
      </c>
    </row>
    <row r="31" spans="1:10" ht="12.75">
      <c r="A31" s="33" t="s">
        <v>204</v>
      </c>
      <c r="B31" s="109">
        <v>0</v>
      </c>
      <c r="C31" s="109">
        <v>109.38</v>
      </c>
      <c r="D31" s="109">
        <v>109.38</v>
      </c>
      <c r="E31" s="108"/>
      <c r="F31" s="31">
        <v>0</v>
      </c>
      <c r="G31" s="31">
        <v>0.1327226167687224</v>
      </c>
      <c r="H31" s="31">
        <v>0.05105584972234822</v>
      </c>
      <c r="I31" s="31">
        <v>0.16</v>
      </c>
      <c r="J31" s="31">
        <v>1.17</v>
      </c>
    </row>
    <row r="32" spans="1:11" ht="12.75">
      <c r="A32" s="37" t="s">
        <v>15</v>
      </c>
      <c r="B32" s="226">
        <v>131823.5</v>
      </c>
      <c r="C32" s="106">
        <v>82412.48</v>
      </c>
      <c r="D32" s="106">
        <v>214235.98</v>
      </c>
      <c r="E32" s="107"/>
      <c r="F32" s="39">
        <v>100</v>
      </c>
      <c r="G32" s="39">
        <v>100</v>
      </c>
      <c r="H32" s="39">
        <v>100</v>
      </c>
      <c r="I32" s="39">
        <v>100</v>
      </c>
      <c r="J32" s="39">
        <v>99.99</v>
      </c>
      <c r="K32" s="261"/>
    </row>
    <row r="33" spans="1:11" ht="12.75">
      <c r="A33" s="33" t="s">
        <v>203</v>
      </c>
      <c r="B33" s="113"/>
      <c r="C33" s="113"/>
      <c r="D33" s="113"/>
      <c r="E33" s="111"/>
      <c r="F33" s="225">
        <v>349.19</v>
      </c>
      <c r="G33" s="225">
        <v>411.96</v>
      </c>
      <c r="H33" s="225">
        <v>370.93</v>
      </c>
      <c r="I33" s="225">
        <v>462.83</v>
      </c>
      <c r="J33" s="225">
        <v>504.46</v>
      </c>
      <c r="K33" s="261"/>
    </row>
    <row r="34" spans="1:11" ht="12.75">
      <c r="A34" s="362">
        <v>2013</v>
      </c>
      <c r="B34" s="362">
        <v>2007</v>
      </c>
      <c r="C34" s="362"/>
      <c r="D34" s="362"/>
      <c r="E34" s="362"/>
      <c r="F34" s="362"/>
      <c r="G34" s="362"/>
      <c r="H34" s="362"/>
      <c r="I34" s="362"/>
      <c r="J34" s="362"/>
      <c r="K34" s="261"/>
    </row>
    <row r="35" spans="1:10" ht="12.75">
      <c r="A35" s="33" t="s">
        <v>206</v>
      </c>
      <c r="B35" s="109">
        <v>90881.22</v>
      </c>
      <c r="C35" s="109">
        <v>62980.38</v>
      </c>
      <c r="D35" s="45">
        <v>153861.6</v>
      </c>
      <c r="E35" s="31"/>
      <c r="F35" s="31">
        <v>70.98</v>
      </c>
      <c r="G35" s="31">
        <v>79.28</v>
      </c>
      <c r="H35" s="31">
        <v>74.16</v>
      </c>
      <c r="I35" s="31">
        <v>71.01</v>
      </c>
      <c r="J35" s="31">
        <v>56.43</v>
      </c>
    </row>
    <row r="36" spans="1:10" ht="12.75">
      <c r="A36" s="33" t="s">
        <v>205</v>
      </c>
      <c r="B36" s="109">
        <v>37150.78</v>
      </c>
      <c r="C36" s="109">
        <v>16464.75</v>
      </c>
      <c r="D36" s="45">
        <v>53615.54</v>
      </c>
      <c r="E36" s="31"/>
      <c r="F36" s="31">
        <v>29.02</v>
      </c>
      <c r="G36" s="31">
        <v>20.72</v>
      </c>
      <c r="H36" s="31">
        <v>25.84</v>
      </c>
      <c r="I36" s="31">
        <v>28.86</v>
      </c>
      <c r="J36" s="31">
        <v>42.3</v>
      </c>
    </row>
    <row r="37" spans="1:10" ht="12.75">
      <c r="A37" s="33" t="s">
        <v>204</v>
      </c>
      <c r="B37" s="109"/>
      <c r="C37" s="109"/>
      <c r="D37" s="45"/>
      <c r="E37" s="31"/>
      <c r="F37" s="31"/>
      <c r="G37" s="31"/>
      <c r="H37" s="31"/>
      <c r="I37" s="31">
        <v>0.14</v>
      </c>
      <c r="J37" s="31">
        <v>1.26</v>
      </c>
    </row>
    <row r="38" spans="1:10" ht="12.75">
      <c r="A38" s="37" t="s">
        <v>15</v>
      </c>
      <c r="B38" s="226">
        <v>128032.01</v>
      </c>
      <c r="C38" s="226">
        <v>79445.13</v>
      </c>
      <c r="D38" s="271">
        <v>207477.14</v>
      </c>
      <c r="E38" s="107"/>
      <c r="F38" s="39">
        <v>100</v>
      </c>
      <c r="G38" s="39">
        <v>100</v>
      </c>
      <c r="H38" s="39">
        <v>100</v>
      </c>
      <c r="I38" s="39">
        <v>100.01</v>
      </c>
      <c r="J38" s="39">
        <v>99.99</v>
      </c>
    </row>
    <row r="39" spans="1:10" ht="12.75">
      <c r="A39" s="103" t="s">
        <v>203</v>
      </c>
      <c r="B39" s="101"/>
      <c r="C39" s="101"/>
      <c r="D39" s="101"/>
      <c r="E39" s="102"/>
      <c r="F39" s="43">
        <v>339.38</v>
      </c>
      <c r="G39" s="43">
        <v>394.99</v>
      </c>
      <c r="H39" s="43">
        <v>358.71</v>
      </c>
      <c r="I39" s="43">
        <v>447.81</v>
      </c>
      <c r="J39" s="43">
        <v>486.89</v>
      </c>
    </row>
    <row r="40" spans="1:10" ht="12.75">
      <c r="A40" s="363" t="s">
        <v>212</v>
      </c>
      <c r="B40" s="364"/>
      <c r="C40" s="364"/>
      <c r="D40" s="364"/>
      <c r="E40" s="364"/>
      <c r="F40" s="364"/>
      <c r="G40" s="364"/>
      <c r="H40" s="364"/>
      <c r="I40" s="364"/>
      <c r="J40" s="364"/>
    </row>
    <row r="52" ht="37.5" customHeight="1">
      <c r="J52" s="99" t="s">
        <v>388</v>
      </c>
    </row>
  </sheetData>
  <sheetProtection/>
  <mergeCells count="11">
    <mergeCell ref="A10:J10"/>
    <mergeCell ref="A34:J34"/>
    <mergeCell ref="A40:J40"/>
    <mergeCell ref="A22:J22"/>
    <mergeCell ref="A16:J16"/>
    <mergeCell ref="A28:J28"/>
    <mergeCell ref="A1:J1"/>
    <mergeCell ref="A2:A3"/>
    <mergeCell ref="B2:D2"/>
    <mergeCell ref="F2:J2"/>
    <mergeCell ref="A4:J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>
    <tabColor rgb="FF92D050"/>
  </sheetPr>
  <dimension ref="A1:AG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25.57421875" style="119" customWidth="1"/>
    <col min="2" max="4" width="7.28125" style="118" customWidth="1"/>
    <col min="5" max="5" width="0.5625" style="118" customWidth="1"/>
    <col min="6" max="10" width="7.28125" style="118" customWidth="1"/>
    <col min="11" max="19" width="9.140625" style="22" customWidth="1"/>
    <col min="20" max="20" width="9.28125" style="22" bestFit="1" customWidth="1"/>
    <col min="21" max="21" width="9.8515625" style="22" bestFit="1" customWidth="1"/>
    <col min="22" max="23" width="11.140625" style="22" bestFit="1" customWidth="1"/>
    <col min="24" max="27" width="9.8515625" style="22" bestFit="1" customWidth="1"/>
    <col min="28" max="28" width="9.28125" style="22" bestFit="1" customWidth="1"/>
    <col min="29" max="29" width="9.8515625" style="22" bestFit="1" customWidth="1"/>
    <col min="30" max="30" width="11.140625" style="22" bestFit="1" customWidth="1"/>
    <col min="31" max="16384" width="9.140625" style="22" customWidth="1"/>
  </cols>
  <sheetData>
    <row r="1" spans="1:10" s="127" customFormat="1" ht="21.75" customHeight="1">
      <c r="A1" s="365" t="s">
        <v>459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26" t="s">
        <v>225</v>
      </c>
      <c r="B2" s="328" t="s">
        <v>0</v>
      </c>
      <c r="C2" s="328"/>
      <c r="D2" s="328"/>
      <c r="E2" s="116"/>
      <c r="F2" s="328" t="s">
        <v>23</v>
      </c>
      <c r="G2" s="328"/>
      <c r="H2" s="328"/>
      <c r="I2" s="328"/>
      <c r="J2" s="328"/>
    </row>
    <row r="3" spans="1:10" ht="25.5" customHeight="1">
      <c r="A3" s="327"/>
      <c r="B3" s="9" t="s">
        <v>2</v>
      </c>
      <c r="C3" s="9" t="s">
        <v>3</v>
      </c>
      <c r="D3" s="9" t="s">
        <v>4</v>
      </c>
      <c r="E3" s="115"/>
      <c r="F3" s="9" t="s">
        <v>2</v>
      </c>
      <c r="G3" s="9" t="s">
        <v>3</v>
      </c>
      <c r="H3" s="9" t="s">
        <v>4</v>
      </c>
      <c r="I3" s="10" t="s">
        <v>5</v>
      </c>
      <c r="J3" s="10" t="s">
        <v>6</v>
      </c>
    </row>
    <row r="4" spans="1:10" ht="15" customHeight="1">
      <c r="A4" s="362">
        <v>2008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2.75">
      <c r="A5" s="33" t="s">
        <v>224</v>
      </c>
      <c r="B5" s="122" t="s">
        <v>40</v>
      </c>
      <c r="C5" s="122" t="s">
        <v>40</v>
      </c>
      <c r="D5" s="122" t="s">
        <v>40</v>
      </c>
      <c r="E5" s="122"/>
      <c r="F5" s="126" t="s">
        <v>40</v>
      </c>
      <c r="G5" s="126" t="s">
        <v>40</v>
      </c>
      <c r="H5" s="126" t="s">
        <v>40</v>
      </c>
      <c r="I5" s="56">
        <v>24.82</v>
      </c>
      <c r="J5" s="56">
        <v>22.79</v>
      </c>
    </row>
    <row r="6" spans="1:10" ht="12.75">
      <c r="A6" s="33" t="s">
        <v>223</v>
      </c>
      <c r="B6" s="123">
        <v>10</v>
      </c>
      <c r="C6" s="123">
        <v>1449</v>
      </c>
      <c r="D6" s="122">
        <v>1458</v>
      </c>
      <c r="E6" s="122"/>
      <c r="F6" s="56">
        <v>0.06</v>
      </c>
      <c r="G6" s="56">
        <v>26.79</v>
      </c>
      <c r="H6" s="56">
        <v>7.04</v>
      </c>
      <c r="I6" s="56">
        <v>4.84</v>
      </c>
      <c r="J6" s="56">
        <v>10.83</v>
      </c>
    </row>
    <row r="7" spans="1:10" ht="12.75">
      <c r="A7" s="33" t="s">
        <v>222</v>
      </c>
      <c r="B7" s="123">
        <v>5444</v>
      </c>
      <c r="C7" s="123">
        <v>602</v>
      </c>
      <c r="D7" s="122">
        <v>6046</v>
      </c>
      <c r="E7" s="122"/>
      <c r="F7" s="56">
        <v>35.55</v>
      </c>
      <c r="G7" s="56">
        <v>11.13</v>
      </c>
      <c r="H7" s="56">
        <v>29.17</v>
      </c>
      <c r="I7" s="56">
        <v>18.52</v>
      </c>
      <c r="J7" s="56">
        <v>15.06</v>
      </c>
    </row>
    <row r="8" spans="1:10" ht="12.75">
      <c r="A8" s="33" t="s">
        <v>221</v>
      </c>
      <c r="B8" s="123">
        <v>1307</v>
      </c>
      <c r="C8" s="123">
        <v>351</v>
      </c>
      <c r="D8" s="122">
        <v>1658</v>
      </c>
      <c r="E8" s="122"/>
      <c r="F8" s="56">
        <v>8.54</v>
      </c>
      <c r="G8" s="56">
        <v>6.48</v>
      </c>
      <c r="H8" s="56">
        <v>8</v>
      </c>
      <c r="I8" s="56">
        <v>5.36</v>
      </c>
      <c r="J8" s="56">
        <v>5.81</v>
      </c>
    </row>
    <row r="9" spans="1:10" ht="12.75">
      <c r="A9" s="33" t="s">
        <v>220</v>
      </c>
      <c r="B9" s="123">
        <v>234</v>
      </c>
      <c r="C9" s="123">
        <v>39</v>
      </c>
      <c r="D9" s="122">
        <v>272</v>
      </c>
      <c r="E9" s="122"/>
      <c r="F9" s="56">
        <v>1.53</v>
      </c>
      <c r="G9" s="56">
        <v>0.71</v>
      </c>
      <c r="H9" s="56">
        <v>1.31</v>
      </c>
      <c r="I9" s="56">
        <v>3.53</v>
      </c>
      <c r="J9" s="56">
        <v>6.85</v>
      </c>
    </row>
    <row r="10" spans="1:10" ht="12.75">
      <c r="A10" s="33" t="s">
        <v>219</v>
      </c>
      <c r="B10" s="123">
        <v>5894</v>
      </c>
      <c r="C10" s="123">
        <v>1959</v>
      </c>
      <c r="D10" s="122">
        <v>7854</v>
      </c>
      <c r="E10" s="122"/>
      <c r="F10" s="56">
        <v>38.49</v>
      </c>
      <c r="G10" s="56">
        <v>36.22</v>
      </c>
      <c r="H10" s="56">
        <v>37.9</v>
      </c>
      <c r="I10" s="56">
        <v>30.19</v>
      </c>
      <c r="J10" s="56">
        <v>29.53</v>
      </c>
    </row>
    <row r="11" spans="1:10" ht="12.75">
      <c r="A11" s="33" t="s">
        <v>218</v>
      </c>
      <c r="B11" s="123">
        <v>579</v>
      </c>
      <c r="C11" s="123">
        <v>64</v>
      </c>
      <c r="D11" s="122">
        <v>642</v>
      </c>
      <c r="E11" s="122"/>
      <c r="F11" s="56">
        <v>3.78</v>
      </c>
      <c r="G11" s="56">
        <v>1.18</v>
      </c>
      <c r="H11" s="56">
        <v>3.1</v>
      </c>
      <c r="I11" s="56">
        <v>2.95</v>
      </c>
      <c r="J11" s="56">
        <v>3.56</v>
      </c>
    </row>
    <row r="12" spans="1:10" ht="12.75">
      <c r="A12" s="33" t="s">
        <v>217</v>
      </c>
      <c r="B12" s="123">
        <v>199</v>
      </c>
      <c r="C12" s="123">
        <v>21</v>
      </c>
      <c r="D12" s="122">
        <v>220</v>
      </c>
      <c r="E12" s="122"/>
      <c r="F12" s="56">
        <v>1.3</v>
      </c>
      <c r="G12" s="56">
        <v>0.39</v>
      </c>
      <c r="H12" s="56">
        <v>1.06</v>
      </c>
      <c r="I12" s="56">
        <v>0.53</v>
      </c>
      <c r="J12" s="56">
        <v>0.81</v>
      </c>
    </row>
    <row r="13" spans="1:10" ht="12.75">
      <c r="A13" s="33" t="s">
        <v>216</v>
      </c>
      <c r="B13" s="123">
        <v>720</v>
      </c>
      <c r="C13" s="123">
        <v>181</v>
      </c>
      <c r="D13" s="122">
        <v>901</v>
      </c>
      <c r="E13" s="122"/>
      <c r="F13" s="56">
        <v>4.7</v>
      </c>
      <c r="G13" s="56">
        <v>3.35</v>
      </c>
      <c r="H13" s="56">
        <v>4.35</v>
      </c>
      <c r="I13" s="56">
        <v>1.73</v>
      </c>
      <c r="J13" s="56">
        <v>1.58</v>
      </c>
    </row>
    <row r="14" spans="1:10" ht="12.75">
      <c r="A14" s="33" t="s">
        <v>215</v>
      </c>
      <c r="B14" s="122" t="s">
        <v>40</v>
      </c>
      <c r="C14" s="122">
        <v>737</v>
      </c>
      <c r="D14" s="122">
        <v>737</v>
      </c>
      <c r="E14" s="12"/>
      <c r="F14" s="56"/>
      <c r="G14" s="56">
        <v>13.63</v>
      </c>
      <c r="H14" s="56">
        <v>3.56</v>
      </c>
      <c r="I14" s="56">
        <v>6.36</v>
      </c>
      <c r="J14" s="56">
        <v>2.23</v>
      </c>
    </row>
    <row r="15" spans="1:10" ht="12.75">
      <c r="A15" s="33" t="s">
        <v>214</v>
      </c>
      <c r="B15" s="123">
        <v>17</v>
      </c>
      <c r="C15" s="123">
        <v>6</v>
      </c>
      <c r="D15" s="122">
        <v>23</v>
      </c>
      <c r="E15" s="122"/>
      <c r="F15" s="56">
        <v>0.11</v>
      </c>
      <c r="G15" s="56">
        <v>0.12</v>
      </c>
      <c r="H15" s="56">
        <v>0.11</v>
      </c>
      <c r="I15" s="56">
        <v>0.21</v>
      </c>
      <c r="J15" s="56">
        <v>0.32</v>
      </c>
    </row>
    <row r="16" spans="1:10" ht="12.75">
      <c r="A16" s="33" t="s">
        <v>213</v>
      </c>
      <c r="B16" s="123">
        <v>911</v>
      </c>
      <c r="C16" s="123" t="s">
        <v>40</v>
      </c>
      <c r="D16" s="122">
        <v>911</v>
      </c>
      <c r="E16" s="122"/>
      <c r="F16" s="56">
        <v>5.9</v>
      </c>
      <c r="G16" s="56" t="s">
        <v>40</v>
      </c>
      <c r="H16" s="56">
        <v>4.4</v>
      </c>
      <c r="I16" s="56">
        <v>0.97</v>
      </c>
      <c r="J16" s="56">
        <v>0.64</v>
      </c>
    </row>
    <row r="17" spans="1:10" ht="12.75">
      <c r="A17" s="37" t="s">
        <v>15</v>
      </c>
      <c r="B17" s="125">
        <v>15315</v>
      </c>
      <c r="C17" s="125">
        <v>5409</v>
      </c>
      <c r="D17" s="125">
        <v>20724</v>
      </c>
      <c r="E17" s="125"/>
      <c r="F17" s="124">
        <v>10.73</v>
      </c>
      <c r="G17" s="124">
        <v>6.33</v>
      </c>
      <c r="H17" s="124">
        <v>9.08</v>
      </c>
      <c r="I17" s="124">
        <v>14.67</v>
      </c>
      <c r="J17" s="124">
        <v>30.6</v>
      </c>
    </row>
    <row r="18" spans="1:10" s="99" customFormat="1" ht="12.75" customHeight="1">
      <c r="A18" s="319">
        <v>2009</v>
      </c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ht="12.75">
      <c r="A19" s="33" t="s">
        <v>224</v>
      </c>
      <c r="B19" s="15" t="s">
        <v>40</v>
      </c>
      <c r="C19" s="15">
        <v>1726.92</v>
      </c>
      <c r="D19" s="15">
        <v>1726.92</v>
      </c>
      <c r="E19" s="15"/>
      <c r="F19" s="121" t="s">
        <v>40</v>
      </c>
      <c r="G19" s="121">
        <v>21.23</v>
      </c>
      <c r="H19" s="121">
        <v>6.79</v>
      </c>
      <c r="I19" s="55">
        <v>28.82</v>
      </c>
      <c r="J19" s="55">
        <v>20.26</v>
      </c>
    </row>
    <row r="20" spans="1:10" ht="12.75">
      <c r="A20" s="33" t="s">
        <v>223</v>
      </c>
      <c r="B20" s="123">
        <v>50.78</v>
      </c>
      <c r="C20" s="123">
        <v>54.85</v>
      </c>
      <c r="D20" s="122">
        <v>105.63</v>
      </c>
      <c r="E20" s="122"/>
      <c r="F20" s="56">
        <v>0.29</v>
      </c>
      <c r="G20" s="56">
        <v>0.67</v>
      </c>
      <c r="H20" s="56">
        <v>0.42</v>
      </c>
      <c r="I20" s="56">
        <v>4.79</v>
      </c>
      <c r="J20" s="56">
        <v>14.48</v>
      </c>
    </row>
    <row r="21" spans="1:10" ht="12.75">
      <c r="A21" s="33" t="s">
        <v>222</v>
      </c>
      <c r="B21" s="123">
        <v>5654.25</v>
      </c>
      <c r="C21" s="123">
        <v>1060.96</v>
      </c>
      <c r="D21" s="122">
        <v>6715.22</v>
      </c>
      <c r="E21" s="122"/>
      <c r="F21" s="56">
        <v>32.67</v>
      </c>
      <c r="G21" s="56">
        <v>13.04</v>
      </c>
      <c r="H21" s="56">
        <v>26.4</v>
      </c>
      <c r="I21" s="56">
        <v>17.57</v>
      </c>
      <c r="J21" s="56">
        <v>15.8</v>
      </c>
    </row>
    <row r="22" spans="1:10" ht="12.75">
      <c r="A22" s="33" t="s">
        <v>221</v>
      </c>
      <c r="B22" s="123">
        <v>1841.03</v>
      </c>
      <c r="C22" s="123">
        <v>1063.07</v>
      </c>
      <c r="D22" s="122">
        <v>2904.1</v>
      </c>
      <c r="E22" s="122"/>
      <c r="F22" s="56">
        <v>10.64</v>
      </c>
      <c r="G22" s="56">
        <v>13.07</v>
      </c>
      <c r="H22" s="56">
        <v>11.42</v>
      </c>
      <c r="I22" s="56">
        <v>5.52</v>
      </c>
      <c r="J22" s="56">
        <v>5.69</v>
      </c>
    </row>
    <row r="23" spans="1:10" ht="12.75">
      <c r="A23" s="33" t="s">
        <v>220</v>
      </c>
      <c r="B23" s="123">
        <v>361.1</v>
      </c>
      <c r="C23" s="123">
        <v>240.64</v>
      </c>
      <c r="D23" s="122">
        <v>601.74</v>
      </c>
      <c r="E23" s="122"/>
      <c r="F23" s="56">
        <v>2.09</v>
      </c>
      <c r="G23" s="56">
        <v>2.96</v>
      </c>
      <c r="H23" s="56">
        <v>2.37</v>
      </c>
      <c r="I23" s="56">
        <v>3.07</v>
      </c>
      <c r="J23" s="56">
        <v>6.27</v>
      </c>
    </row>
    <row r="24" spans="1:25" ht="12.75">
      <c r="A24" s="33" t="s">
        <v>219</v>
      </c>
      <c r="B24" s="123">
        <v>6423.79</v>
      </c>
      <c r="C24" s="123">
        <v>3058.54</v>
      </c>
      <c r="D24" s="122">
        <v>9482.33</v>
      </c>
      <c r="E24" s="122"/>
      <c r="F24" s="56">
        <v>37.12</v>
      </c>
      <c r="G24" s="56">
        <v>37.6</v>
      </c>
      <c r="H24" s="56">
        <v>37.27</v>
      </c>
      <c r="I24" s="56">
        <v>27.34</v>
      </c>
      <c r="J24" s="56">
        <v>27.49</v>
      </c>
      <c r="U24" s="259"/>
      <c r="V24" s="259"/>
      <c r="W24" s="259"/>
      <c r="X24" s="259"/>
      <c r="Y24" s="259"/>
    </row>
    <row r="25" spans="1:25" ht="12.75">
      <c r="A25" s="33" t="s">
        <v>218</v>
      </c>
      <c r="B25" s="123">
        <v>1022.04</v>
      </c>
      <c r="C25" s="123">
        <v>208.09</v>
      </c>
      <c r="D25" s="122">
        <v>1230.13</v>
      </c>
      <c r="E25" s="122"/>
      <c r="F25" s="56">
        <v>5.91</v>
      </c>
      <c r="G25" s="56">
        <v>2.56</v>
      </c>
      <c r="H25" s="56">
        <v>4.84</v>
      </c>
      <c r="I25" s="56">
        <v>2.4</v>
      </c>
      <c r="J25" s="56">
        <v>3.16</v>
      </c>
      <c r="U25" s="259"/>
      <c r="V25" s="259"/>
      <c r="W25" s="259"/>
      <c r="X25" s="259"/>
      <c r="Y25" s="259"/>
    </row>
    <row r="26" spans="1:25" ht="12.75">
      <c r="A26" s="33" t="s">
        <v>217</v>
      </c>
      <c r="B26" s="123">
        <v>255.94</v>
      </c>
      <c r="C26" s="123">
        <v>123.94</v>
      </c>
      <c r="D26" s="122">
        <v>379.88</v>
      </c>
      <c r="E26" s="122"/>
      <c r="F26" s="56">
        <v>1.48</v>
      </c>
      <c r="G26" s="56">
        <v>1.52</v>
      </c>
      <c r="H26" s="56">
        <v>1.49</v>
      </c>
      <c r="I26" s="56">
        <v>0.6</v>
      </c>
      <c r="J26" s="56">
        <v>0.66</v>
      </c>
      <c r="U26" s="259"/>
      <c r="V26" s="259"/>
      <c r="W26" s="259"/>
      <c r="X26" s="259"/>
      <c r="Y26" s="259"/>
    </row>
    <row r="27" spans="1:25" ht="12.75">
      <c r="A27" s="33" t="s">
        <v>216</v>
      </c>
      <c r="B27" s="123">
        <v>887.78</v>
      </c>
      <c r="C27" s="123">
        <v>337.25</v>
      </c>
      <c r="D27" s="122">
        <v>1225.03</v>
      </c>
      <c r="E27" s="122"/>
      <c r="F27" s="56">
        <v>5.13</v>
      </c>
      <c r="G27" s="56">
        <v>4.15</v>
      </c>
      <c r="H27" s="56">
        <v>4.82</v>
      </c>
      <c r="I27" s="56">
        <v>2.55</v>
      </c>
      <c r="J27" s="56">
        <v>2.01</v>
      </c>
      <c r="U27" s="259"/>
      <c r="V27" s="259"/>
      <c r="W27" s="259"/>
      <c r="X27" s="259"/>
      <c r="Y27" s="259"/>
    </row>
    <row r="28" spans="1:24" ht="12.75">
      <c r="A28" s="33" t="s">
        <v>215</v>
      </c>
      <c r="B28" s="122" t="s">
        <v>40</v>
      </c>
      <c r="C28" s="122" t="s">
        <v>40</v>
      </c>
      <c r="D28" s="122" t="s">
        <v>40</v>
      </c>
      <c r="E28" s="12"/>
      <c r="F28" s="56" t="s">
        <v>40</v>
      </c>
      <c r="G28" s="56" t="s">
        <v>40</v>
      </c>
      <c r="H28" s="56" t="s">
        <v>40</v>
      </c>
      <c r="I28" s="56">
        <v>6.41</v>
      </c>
      <c r="J28" s="56">
        <v>3.05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2.75">
      <c r="A29" s="33" t="s">
        <v>214</v>
      </c>
      <c r="B29" s="123">
        <v>21.22</v>
      </c>
      <c r="C29" s="123">
        <v>33.1</v>
      </c>
      <c r="D29" s="122">
        <v>54.32</v>
      </c>
      <c r="E29" s="122"/>
      <c r="F29" s="56">
        <v>0.12</v>
      </c>
      <c r="G29" s="56">
        <v>0.41</v>
      </c>
      <c r="H29" s="56">
        <v>0.21</v>
      </c>
      <c r="I29" s="56">
        <v>0.18</v>
      </c>
      <c r="J29" s="56">
        <v>0.34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2.75">
      <c r="A30" s="33" t="s">
        <v>213</v>
      </c>
      <c r="B30" s="123">
        <v>787.84</v>
      </c>
      <c r="C30" s="123">
        <v>226.95</v>
      </c>
      <c r="D30" s="122">
        <v>1014.8</v>
      </c>
      <c r="E30" s="122"/>
      <c r="F30" s="56">
        <v>4.55</v>
      </c>
      <c r="G30" s="56">
        <v>2.79</v>
      </c>
      <c r="H30" s="56">
        <v>3.99</v>
      </c>
      <c r="I30" s="56">
        <v>0.75</v>
      </c>
      <c r="J30" s="56">
        <v>0.79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5" s="73" customFormat="1" ht="12.75">
      <c r="A31" s="37" t="s">
        <v>15</v>
      </c>
      <c r="B31" s="125">
        <v>17305.770000000004</v>
      </c>
      <c r="C31" s="125">
        <v>8134.31</v>
      </c>
      <c r="D31" s="125">
        <v>25440.100000000002</v>
      </c>
      <c r="E31" s="125"/>
      <c r="F31" s="124">
        <v>12.19</v>
      </c>
      <c r="G31" s="124">
        <v>9.8</v>
      </c>
      <c r="H31" s="124">
        <v>11.31</v>
      </c>
      <c r="I31" s="124">
        <v>19.05</v>
      </c>
      <c r="J31" s="124">
        <v>33.56</v>
      </c>
      <c r="Y31" s="22"/>
    </row>
    <row r="32" spans="1:25" ht="12.75">
      <c r="A32" s="319">
        <v>2010</v>
      </c>
      <c r="B32" s="319"/>
      <c r="C32" s="319"/>
      <c r="D32" s="319"/>
      <c r="E32" s="319"/>
      <c r="F32" s="329"/>
      <c r="G32" s="329"/>
      <c r="H32" s="329"/>
      <c r="I32" s="329"/>
      <c r="J32" s="329"/>
      <c r="L32" s="73"/>
      <c r="M32" s="73"/>
      <c r="N32" s="73"/>
      <c r="O32" s="73"/>
      <c r="P32" s="73"/>
      <c r="Q32" s="73"/>
      <c r="R32" s="73"/>
      <c r="S32" s="73"/>
      <c r="T32" s="73"/>
      <c r="U32" s="23"/>
      <c r="V32" s="23"/>
      <c r="W32" s="23"/>
      <c r="X32" s="23"/>
      <c r="Y32" s="259"/>
    </row>
    <row r="33" spans="1:25" ht="12.75">
      <c r="A33" s="33" t="s">
        <v>224</v>
      </c>
      <c r="B33" s="15">
        <v>375.89</v>
      </c>
      <c r="C33" s="15">
        <v>2143.06</v>
      </c>
      <c r="D33" s="15">
        <v>2518.95</v>
      </c>
      <c r="E33" s="15"/>
      <c r="F33" s="120">
        <v>1.787105776750842</v>
      </c>
      <c r="G33" s="120">
        <v>25.690679926826164</v>
      </c>
      <c r="H33" s="120">
        <v>8.586639687016055</v>
      </c>
      <c r="I33" s="120">
        <v>33.41</v>
      </c>
      <c r="J33" s="120">
        <v>21.98</v>
      </c>
      <c r="L33" s="73"/>
      <c r="M33" s="73"/>
      <c r="N33" s="73"/>
      <c r="O33" s="73"/>
      <c r="P33" s="73"/>
      <c r="Q33" s="73"/>
      <c r="R33" s="73"/>
      <c r="S33" s="73"/>
      <c r="T33" s="73"/>
      <c r="U33" s="23"/>
      <c r="V33" s="23"/>
      <c r="W33" s="23"/>
      <c r="X33" s="23"/>
      <c r="Y33" s="259"/>
    </row>
    <row r="34" spans="1:25" ht="12.75">
      <c r="A34" s="33" t="s">
        <v>222</v>
      </c>
      <c r="B34" s="123">
        <v>8003.7</v>
      </c>
      <c r="C34" s="123">
        <v>1505.07</v>
      </c>
      <c r="D34" s="122">
        <v>9508.77</v>
      </c>
      <c r="E34" s="122"/>
      <c r="F34" s="55">
        <v>38.052245352046384</v>
      </c>
      <c r="G34" s="55">
        <v>18.042552069222634</v>
      </c>
      <c r="H34" s="55">
        <v>32.413657220948274</v>
      </c>
      <c r="I34" s="56">
        <v>17.19</v>
      </c>
      <c r="J34" s="56">
        <v>15.53</v>
      </c>
      <c r="L34" s="73"/>
      <c r="M34" s="73"/>
      <c r="N34" s="73"/>
      <c r="O34" s="73"/>
      <c r="P34" s="73"/>
      <c r="Q34" s="73"/>
      <c r="R34" s="73"/>
      <c r="S34" s="73"/>
      <c r="T34" s="73"/>
      <c r="U34" s="23"/>
      <c r="V34" s="23"/>
      <c r="W34" s="23"/>
      <c r="X34" s="23"/>
      <c r="Y34" s="259"/>
    </row>
    <row r="35" spans="1:24" ht="12.75">
      <c r="A35" s="33" t="s">
        <v>221</v>
      </c>
      <c r="B35" s="123">
        <v>2219.2</v>
      </c>
      <c r="C35" s="123">
        <v>565.57</v>
      </c>
      <c r="D35" s="122">
        <v>2784.77</v>
      </c>
      <c r="E35" s="122"/>
      <c r="F35" s="55">
        <v>10.550813109594479</v>
      </c>
      <c r="G35" s="55">
        <v>6.779967824612973</v>
      </c>
      <c r="H35" s="55">
        <v>9.492771433022371</v>
      </c>
      <c r="I35" s="56">
        <v>5.09</v>
      </c>
      <c r="J35" s="56">
        <v>5.66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2.75">
      <c r="A36" s="33" t="s">
        <v>220</v>
      </c>
      <c r="B36" s="123">
        <v>355.77</v>
      </c>
      <c r="C36" s="123">
        <v>441.95</v>
      </c>
      <c r="D36" s="122">
        <v>797.72</v>
      </c>
      <c r="E36" s="122"/>
      <c r="F36" s="55">
        <v>1.6914486211249222</v>
      </c>
      <c r="G36" s="55">
        <v>5.298029916876254</v>
      </c>
      <c r="H36" s="55">
        <v>2.7192815304497695</v>
      </c>
      <c r="I36" s="56">
        <v>2.91</v>
      </c>
      <c r="J36" s="56">
        <v>6.04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ht="12.75">
      <c r="A37" s="33" t="s">
        <v>219</v>
      </c>
      <c r="B37" s="123">
        <v>6754.74</v>
      </c>
      <c r="C37" s="123">
        <v>3039.4</v>
      </c>
      <c r="D37" s="122">
        <v>9794.14</v>
      </c>
      <c r="E37" s="122"/>
      <c r="F37" s="55">
        <v>32.114275118917725</v>
      </c>
      <c r="G37" s="55">
        <v>36.4358686035834</v>
      </c>
      <c r="H37" s="55">
        <v>33.38643134011847</v>
      </c>
      <c r="I37" s="56">
        <v>24.95</v>
      </c>
      <c r="J37" s="56">
        <v>26.74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2.75">
      <c r="A38" s="33" t="s">
        <v>218</v>
      </c>
      <c r="B38" s="123">
        <v>1420.73</v>
      </c>
      <c r="C38" s="123">
        <v>78.88</v>
      </c>
      <c r="D38" s="122">
        <v>1499.61</v>
      </c>
      <c r="E38" s="122"/>
      <c r="F38" s="55">
        <v>6.754621804791891</v>
      </c>
      <c r="G38" s="55">
        <v>0.9456015382807985</v>
      </c>
      <c r="H38" s="55">
        <v>5.1118961238000535</v>
      </c>
      <c r="I38" s="56">
        <v>2.32</v>
      </c>
      <c r="J38" s="56">
        <v>2.78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33" ht="12.75">
      <c r="A39" s="33" t="s">
        <v>217</v>
      </c>
      <c r="B39" s="123">
        <v>291.95</v>
      </c>
      <c r="C39" s="123">
        <v>151.37</v>
      </c>
      <c r="D39" s="122">
        <v>443.32</v>
      </c>
      <c r="E39" s="122"/>
      <c r="F39" s="55">
        <v>1.388027166251851</v>
      </c>
      <c r="G39" s="55">
        <v>1.814600720709489</v>
      </c>
      <c r="H39" s="55">
        <v>1.511196770895793</v>
      </c>
      <c r="I39" s="56">
        <v>0.68</v>
      </c>
      <c r="J39" s="56">
        <v>0.7</v>
      </c>
      <c r="L39" s="73"/>
      <c r="M39" s="73"/>
      <c r="N39" s="73"/>
      <c r="O39" s="73"/>
      <c r="P39" s="73"/>
      <c r="Q39" s="73"/>
      <c r="R39" s="73"/>
      <c r="S39" s="73"/>
      <c r="T39" s="73" t="s">
        <v>388</v>
      </c>
      <c r="U39" s="73" t="s">
        <v>408</v>
      </c>
      <c r="V39" s="73" t="s">
        <v>433</v>
      </c>
      <c r="W39" s="73" t="s">
        <v>409</v>
      </c>
      <c r="X39" s="73" t="s">
        <v>410</v>
      </c>
      <c r="Y39" s="22" t="s">
        <v>411</v>
      </c>
      <c r="Z39" s="22" t="s">
        <v>412</v>
      </c>
      <c r="AA39" s="22" t="s">
        <v>220</v>
      </c>
      <c r="AB39" s="22" t="s">
        <v>413</v>
      </c>
      <c r="AC39" s="22" t="s">
        <v>221</v>
      </c>
      <c r="AD39" s="22" t="s">
        <v>216</v>
      </c>
      <c r="AE39" s="22" t="s">
        <v>414</v>
      </c>
      <c r="AF39" s="22" t="s">
        <v>217</v>
      </c>
      <c r="AG39" s="22" t="s">
        <v>222</v>
      </c>
    </row>
    <row r="40" spans="1:33" ht="12.75">
      <c r="A40" s="33" t="s">
        <v>216</v>
      </c>
      <c r="B40" s="123">
        <v>1390.58</v>
      </c>
      <c r="C40" s="123">
        <v>360.68</v>
      </c>
      <c r="D40" s="122">
        <v>1751.26</v>
      </c>
      <c r="E40" s="122"/>
      <c r="F40" s="55">
        <v>6.611278701306728</v>
      </c>
      <c r="G40" s="55">
        <v>4.32377741920789</v>
      </c>
      <c r="H40" s="55">
        <v>5.96972493232646</v>
      </c>
      <c r="I40" s="56">
        <v>2.41</v>
      </c>
      <c r="J40" s="56">
        <v>2.21</v>
      </c>
      <c r="T40" s="22">
        <v>2013</v>
      </c>
      <c r="U40" s="22" t="s">
        <v>87</v>
      </c>
      <c r="V40" s="22">
        <v>17077</v>
      </c>
      <c r="W40" s="22">
        <v>61.189</v>
      </c>
      <c r="X40" s="22">
        <v>431.91</v>
      </c>
      <c r="Y40" s="25">
        <v>4573.699</v>
      </c>
      <c r="Z40" s="25">
        <v>7627.54</v>
      </c>
      <c r="AA40" s="22">
        <v>259.988</v>
      </c>
      <c r="AB40" s="22">
        <v>208.022</v>
      </c>
      <c r="AC40" s="22">
        <v>845.769</v>
      </c>
      <c r="AD40" s="22">
        <v>343.901</v>
      </c>
      <c r="AE40" s="22">
        <v>10.245</v>
      </c>
      <c r="AF40" s="22">
        <v>250.537</v>
      </c>
      <c r="AG40" s="25">
        <v>1851.955</v>
      </c>
    </row>
    <row r="41" spans="1:33" ht="12.75">
      <c r="A41" s="33" t="s">
        <v>215</v>
      </c>
      <c r="B41" s="122" t="s">
        <v>40</v>
      </c>
      <c r="C41" s="122" t="s">
        <v>40</v>
      </c>
      <c r="D41" s="122" t="s">
        <v>40</v>
      </c>
      <c r="E41" s="12"/>
      <c r="F41" s="55" t="s">
        <v>40</v>
      </c>
      <c r="G41" s="55" t="s">
        <v>40</v>
      </c>
      <c r="H41" s="55" t="s">
        <v>40</v>
      </c>
      <c r="I41" s="56">
        <v>6.08</v>
      </c>
      <c r="J41" s="56">
        <v>2.76</v>
      </c>
      <c r="T41" s="22">
        <v>2013</v>
      </c>
      <c r="U41" s="22" t="s">
        <v>139</v>
      </c>
      <c r="V41" s="22">
        <v>17076</v>
      </c>
      <c r="W41" s="22">
        <v>219.833</v>
      </c>
      <c r="X41" s="22">
        <v>201.08</v>
      </c>
      <c r="Y41" s="25">
        <v>12713.97</v>
      </c>
      <c r="Z41" s="25">
        <v>8975.555</v>
      </c>
      <c r="AA41" s="25">
        <v>1443.764</v>
      </c>
      <c r="AB41" s="25">
        <v>1464.835</v>
      </c>
      <c r="AC41" s="25">
        <v>3771.563</v>
      </c>
      <c r="AD41" s="25">
        <v>1101.923</v>
      </c>
      <c r="AE41" s="22">
        <v>46.913</v>
      </c>
      <c r="AF41" s="25">
        <v>1336.672</v>
      </c>
      <c r="AG41" s="25">
        <v>5874.674</v>
      </c>
    </row>
    <row r="42" spans="1:33" ht="12.75">
      <c r="A42" s="33" t="s">
        <v>214</v>
      </c>
      <c r="B42" s="123">
        <v>14.79</v>
      </c>
      <c r="C42" s="123">
        <v>2.2</v>
      </c>
      <c r="D42" s="122">
        <v>16.99</v>
      </c>
      <c r="E42" s="122"/>
      <c r="F42" s="55">
        <v>0.07031656718227394</v>
      </c>
      <c r="G42" s="55">
        <v>0.026373268055498944</v>
      </c>
      <c r="H42" s="55">
        <v>0.05791580153730831</v>
      </c>
      <c r="I42" s="56">
        <v>0.13</v>
      </c>
      <c r="J42" s="56">
        <v>0.33</v>
      </c>
      <c r="U42" s="22" t="s">
        <v>408</v>
      </c>
      <c r="V42" s="22" t="s">
        <v>433</v>
      </c>
      <c r="W42" s="22" t="s">
        <v>409</v>
      </c>
      <c r="X42" s="22" t="s">
        <v>410</v>
      </c>
      <c r="Y42" s="22" t="s">
        <v>411</v>
      </c>
      <c r="Z42" s="22" t="s">
        <v>412</v>
      </c>
      <c r="AA42" s="22" t="s">
        <v>220</v>
      </c>
      <c r="AB42" s="22" t="s">
        <v>413</v>
      </c>
      <c r="AC42" s="22" t="s">
        <v>221</v>
      </c>
      <c r="AD42" s="22" t="s">
        <v>216</v>
      </c>
      <c r="AE42" s="22" t="s">
        <v>414</v>
      </c>
      <c r="AF42" s="22" t="s">
        <v>217</v>
      </c>
      <c r="AG42" s="22" t="s">
        <v>222</v>
      </c>
    </row>
    <row r="43" spans="1:33" ht="12.75">
      <c r="A43" s="33" t="s">
        <v>213</v>
      </c>
      <c r="B43" s="123">
        <v>189.02</v>
      </c>
      <c r="C43" s="123">
        <v>31.14</v>
      </c>
      <c r="D43" s="122">
        <v>220.16</v>
      </c>
      <c r="E43" s="122"/>
      <c r="F43" s="55">
        <v>0.8986637950502653</v>
      </c>
      <c r="G43" s="55">
        <v>0.37330162147647145</v>
      </c>
      <c r="H43" s="55">
        <v>0.7504851598854502</v>
      </c>
      <c r="I43" s="56">
        <v>0.7</v>
      </c>
      <c r="J43" s="56">
        <v>0.69</v>
      </c>
      <c r="T43" s="22">
        <v>2012</v>
      </c>
      <c r="U43" s="22" t="s">
        <v>87</v>
      </c>
      <c r="V43" s="22">
        <v>17077</v>
      </c>
      <c r="W43" s="22">
        <v>56.399</v>
      </c>
      <c r="X43" s="22">
        <v>216.4</v>
      </c>
      <c r="Y43" s="25">
        <v>4419.777</v>
      </c>
      <c r="Z43" s="25">
        <v>6870.75</v>
      </c>
      <c r="AA43" s="22">
        <v>255.752</v>
      </c>
      <c r="AB43" s="22">
        <v>269.293</v>
      </c>
      <c r="AC43" s="22">
        <v>871.433</v>
      </c>
      <c r="AD43" s="22">
        <v>396.306</v>
      </c>
      <c r="AE43" s="22">
        <v>4.717</v>
      </c>
      <c r="AF43" s="22">
        <v>178.624</v>
      </c>
      <c r="AG43" s="25">
        <v>1839.639</v>
      </c>
    </row>
    <row r="44" spans="1:33" ht="12.75">
      <c r="A44" s="37" t="s">
        <v>15</v>
      </c>
      <c r="B44" s="125">
        <v>21033.45</v>
      </c>
      <c r="C44" s="125">
        <v>8341.78</v>
      </c>
      <c r="D44" s="125">
        <v>29335.69</v>
      </c>
      <c r="E44" s="125"/>
      <c r="F44" s="124">
        <v>100</v>
      </c>
      <c r="G44" s="124">
        <v>100</v>
      </c>
      <c r="H44" s="124">
        <v>100</v>
      </c>
      <c r="I44" s="124">
        <v>100</v>
      </c>
      <c r="J44" s="124">
        <v>85.42</v>
      </c>
      <c r="T44" s="22">
        <v>2012</v>
      </c>
      <c r="U44" s="22" t="s">
        <v>139</v>
      </c>
      <c r="V44" s="22">
        <v>17076</v>
      </c>
      <c r="W44" s="22">
        <v>249.643</v>
      </c>
      <c r="X44" s="22">
        <v>122.52</v>
      </c>
      <c r="Y44" s="25">
        <v>12096.255</v>
      </c>
      <c r="Z44" s="25">
        <v>5737.01</v>
      </c>
      <c r="AA44" s="22">
        <v>640.968</v>
      </c>
      <c r="AB44" s="25">
        <v>1276.073</v>
      </c>
      <c r="AC44" s="25">
        <v>4814.921</v>
      </c>
      <c r="AD44" s="25">
        <v>1157.481</v>
      </c>
      <c r="AE44" s="22">
        <v>33.801</v>
      </c>
      <c r="AF44" s="22">
        <v>792.365</v>
      </c>
      <c r="AG44" s="25">
        <v>5764.053</v>
      </c>
    </row>
    <row r="45" spans="1:33" ht="12.75">
      <c r="A45" s="319">
        <v>2011</v>
      </c>
      <c r="B45" s="319"/>
      <c r="C45" s="319"/>
      <c r="D45" s="319"/>
      <c r="E45" s="319"/>
      <c r="F45" s="319"/>
      <c r="G45" s="319"/>
      <c r="H45" s="319"/>
      <c r="I45" s="319"/>
      <c r="J45" s="319"/>
      <c r="T45" s="22" t="s">
        <v>388</v>
      </c>
      <c r="U45" s="22" t="s">
        <v>408</v>
      </c>
      <c r="V45" s="22" t="s">
        <v>433</v>
      </c>
      <c r="W45" s="22" t="s">
        <v>409</v>
      </c>
      <c r="X45" s="22" t="s">
        <v>410</v>
      </c>
      <c r="Y45" s="22" t="s">
        <v>411</v>
      </c>
      <c r="Z45" s="22" t="s">
        <v>412</v>
      </c>
      <c r="AA45" s="22" t="s">
        <v>220</v>
      </c>
      <c r="AB45" s="22" t="s">
        <v>413</v>
      </c>
      <c r="AC45" s="22" t="s">
        <v>221</v>
      </c>
      <c r="AD45" s="22" t="s">
        <v>216</v>
      </c>
      <c r="AE45" s="22" t="s">
        <v>414</v>
      </c>
      <c r="AF45" s="22" t="s">
        <v>217</v>
      </c>
      <c r="AG45" s="22" t="s">
        <v>222</v>
      </c>
    </row>
    <row r="46" spans="1:33" ht="12.75">
      <c r="A46" s="33" t="s">
        <v>224</v>
      </c>
      <c r="B46" s="15">
        <v>1845.93</v>
      </c>
      <c r="C46" s="15">
        <v>4709.68</v>
      </c>
      <c r="D46" s="15">
        <v>6555.61</v>
      </c>
      <c r="E46" s="15"/>
      <c r="F46" s="55">
        <v>6.79</v>
      </c>
      <c r="G46" s="55">
        <v>37.56</v>
      </c>
      <c r="H46" s="55">
        <v>16.5</v>
      </c>
      <c r="I46" s="55">
        <v>36.77</v>
      </c>
      <c r="J46" s="55">
        <v>23.94</v>
      </c>
      <c r="T46" s="22">
        <v>2011</v>
      </c>
      <c r="U46" s="22" t="s">
        <v>87</v>
      </c>
      <c r="V46" s="22">
        <v>17077</v>
      </c>
      <c r="W46" s="22">
        <v>43.836</v>
      </c>
      <c r="X46" s="22">
        <v>162.58</v>
      </c>
      <c r="Y46" s="25">
        <v>4074.78</v>
      </c>
      <c r="Z46" s="25">
        <v>4906.13</v>
      </c>
      <c r="AA46" s="22">
        <v>352.281</v>
      </c>
      <c r="AB46" s="22">
        <v>167.86</v>
      </c>
      <c r="AC46" s="22">
        <v>754.849</v>
      </c>
      <c r="AD46" s="22">
        <v>306.81</v>
      </c>
      <c r="AE46" s="22">
        <v>3.694</v>
      </c>
      <c r="AF46" s="22">
        <v>132.005</v>
      </c>
      <c r="AG46" s="25">
        <v>1635.267</v>
      </c>
    </row>
    <row r="47" spans="1:33" ht="12.75">
      <c r="A47" s="33" t="s">
        <v>223</v>
      </c>
      <c r="B47" s="123">
        <v>10.07</v>
      </c>
      <c r="C47" s="123">
        <v>196.45</v>
      </c>
      <c r="D47" s="122">
        <v>206.52</v>
      </c>
      <c r="E47" s="122"/>
      <c r="F47" s="55">
        <v>0.04</v>
      </c>
      <c r="G47" s="55">
        <v>1.57</v>
      </c>
      <c r="H47" s="55">
        <v>0.52</v>
      </c>
      <c r="I47" s="56">
        <v>4.11</v>
      </c>
      <c r="J47" s="56">
        <v>14.05</v>
      </c>
      <c r="T47" s="22">
        <v>2011</v>
      </c>
      <c r="U47" s="22" t="s">
        <v>139</v>
      </c>
      <c r="V47" s="22">
        <v>17076</v>
      </c>
      <c r="W47" s="22">
        <v>323.967</v>
      </c>
      <c r="X47" s="22" t="s">
        <v>40</v>
      </c>
      <c r="Y47" s="25">
        <v>11293.171</v>
      </c>
      <c r="Z47" s="25">
        <v>1856</v>
      </c>
      <c r="AA47" s="25">
        <v>1286.53</v>
      </c>
      <c r="AB47" s="25">
        <v>1198.636</v>
      </c>
      <c r="AC47" s="25">
        <v>3097.365</v>
      </c>
      <c r="AD47" s="25">
        <v>1408.75</v>
      </c>
      <c r="AE47" s="22">
        <v>19.435</v>
      </c>
      <c r="AF47" s="25">
        <v>1451.74</v>
      </c>
      <c r="AG47" s="25">
        <v>5255.947</v>
      </c>
    </row>
    <row r="48" spans="1:10" ht="12.75">
      <c r="A48" s="33" t="s">
        <v>222</v>
      </c>
      <c r="B48" s="123">
        <v>5255.95</v>
      </c>
      <c r="C48" s="123">
        <v>1635.27</v>
      </c>
      <c r="D48" s="122">
        <v>6891.21</v>
      </c>
      <c r="E48" s="122"/>
      <c r="F48" s="55">
        <v>19.33</v>
      </c>
      <c r="G48" s="55">
        <v>13.04</v>
      </c>
      <c r="H48" s="55">
        <v>17.34</v>
      </c>
      <c r="I48" s="56">
        <v>16.69</v>
      </c>
      <c r="J48" s="56">
        <v>14.35</v>
      </c>
    </row>
    <row r="49" spans="1:10" ht="12.75">
      <c r="A49" s="33" t="s">
        <v>221</v>
      </c>
      <c r="B49" s="123">
        <v>3097.36</v>
      </c>
      <c r="C49" s="123">
        <v>754.85</v>
      </c>
      <c r="D49" s="122">
        <v>3852.21</v>
      </c>
      <c r="E49" s="122"/>
      <c r="F49" s="55">
        <v>11.39</v>
      </c>
      <c r="G49" s="55">
        <v>6.02</v>
      </c>
      <c r="H49" s="55">
        <v>9.7</v>
      </c>
      <c r="I49" s="56">
        <v>5</v>
      </c>
      <c r="J49" s="56">
        <v>6.65</v>
      </c>
    </row>
    <row r="50" spans="1:10" ht="12.75">
      <c r="A50" s="33" t="s">
        <v>220</v>
      </c>
      <c r="B50" s="123">
        <v>1286.53</v>
      </c>
      <c r="C50" s="123">
        <v>352.28</v>
      </c>
      <c r="D50" s="122">
        <v>1638.81</v>
      </c>
      <c r="E50" s="122"/>
      <c r="F50" s="55">
        <v>4.73</v>
      </c>
      <c r="G50" s="55">
        <v>2.81</v>
      </c>
      <c r="H50" s="55">
        <v>4.12</v>
      </c>
      <c r="I50" s="56">
        <v>3.21</v>
      </c>
      <c r="J50" s="56">
        <v>5.85</v>
      </c>
    </row>
    <row r="51" spans="1:10" ht="12.75">
      <c r="A51" s="33" t="s">
        <v>219</v>
      </c>
      <c r="B51" s="123">
        <v>11293.17</v>
      </c>
      <c r="C51" s="123">
        <v>4074.78</v>
      </c>
      <c r="D51" s="122">
        <v>15367.95</v>
      </c>
      <c r="E51" s="122"/>
      <c r="F51" s="55">
        <v>41.53</v>
      </c>
      <c r="G51" s="55">
        <v>32.49</v>
      </c>
      <c r="H51" s="55">
        <v>38.68</v>
      </c>
      <c r="I51" s="56">
        <v>22.99</v>
      </c>
      <c r="J51" s="56">
        <v>25.9</v>
      </c>
    </row>
    <row r="52" spans="1:10" ht="12.75">
      <c r="A52" s="33" t="s">
        <v>218</v>
      </c>
      <c r="B52" s="123">
        <v>1198.64</v>
      </c>
      <c r="C52" s="123">
        <v>167.86</v>
      </c>
      <c r="D52" s="122">
        <v>1366.5</v>
      </c>
      <c r="E52" s="122"/>
      <c r="F52" s="55">
        <v>4.41</v>
      </c>
      <c r="G52" s="55">
        <v>1.34</v>
      </c>
      <c r="H52" s="55">
        <v>3.44</v>
      </c>
      <c r="I52" s="56">
        <v>1.82</v>
      </c>
      <c r="J52" s="56">
        <v>2.56</v>
      </c>
    </row>
    <row r="53" spans="1:10" ht="12.75">
      <c r="A53" s="33" t="s">
        <v>217</v>
      </c>
      <c r="B53" s="123">
        <v>1451.74</v>
      </c>
      <c r="C53" s="123">
        <v>132.01</v>
      </c>
      <c r="D53" s="122">
        <v>1583.75</v>
      </c>
      <c r="E53" s="122"/>
      <c r="F53" s="55">
        <v>5.34</v>
      </c>
      <c r="G53" s="55">
        <v>1.05</v>
      </c>
      <c r="H53" s="55">
        <v>3.99</v>
      </c>
      <c r="I53" s="56">
        <v>0.91</v>
      </c>
      <c r="J53" s="56">
        <v>0.82</v>
      </c>
    </row>
    <row r="54" spans="1:10" ht="12.75">
      <c r="A54" s="33" t="s">
        <v>216</v>
      </c>
      <c r="B54" s="123">
        <v>1408.75</v>
      </c>
      <c r="C54" s="123">
        <v>306.81</v>
      </c>
      <c r="D54" s="122">
        <v>1715.56</v>
      </c>
      <c r="E54" s="122"/>
      <c r="F54" s="55">
        <v>5.18</v>
      </c>
      <c r="G54" s="55">
        <v>2.45</v>
      </c>
      <c r="H54" s="55">
        <v>4.32</v>
      </c>
      <c r="I54" s="56">
        <v>2.14</v>
      </c>
      <c r="J54" s="56">
        <v>2.1</v>
      </c>
    </row>
    <row r="55" spans="1:10" ht="12.75">
      <c r="A55" s="33" t="s">
        <v>215</v>
      </c>
      <c r="B55" s="122" t="s">
        <v>388</v>
      </c>
      <c r="C55" s="122">
        <v>162.58</v>
      </c>
      <c r="D55" s="122">
        <v>162.58</v>
      </c>
      <c r="E55" s="12"/>
      <c r="F55" s="55" t="s">
        <v>388</v>
      </c>
      <c r="G55" s="55">
        <v>1.3</v>
      </c>
      <c r="H55" s="55">
        <v>0.41</v>
      </c>
      <c r="I55" s="56">
        <v>5.26</v>
      </c>
      <c r="J55" s="56">
        <v>2.57</v>
      </c>
    </row>
    <row r="56" spans="1:10" ht="12.75">
      <c r="A56" s="33" t="s">
        <v>214</v>
      </c>
      <c r="B56" s="123">
        <v>19.44</v>
      </c>
      <c r="C56" s="123">
        <v>3.69</v>
      </c>
      <c r="D56" s="122">
        <v>23.13</v>
      </c>
      <c r="E56" s="122"/>
      <c r="F56" s="55">
        <v>0.07</v>
      </c>
      <c r="G56" s="55">
        <v>0.03</v>
      </c>
      <c r="H56" s="55">
        <v>0.06</v>
      </c>
      <c r="I56" s="56">
        <v>0.19</v>
      </c>
      <c r="J56" s="56">
        <v>0.34</v>
      </c>
    </row>
    <row r="57" spans="1:10" ht="12.75">
      <c r="A57" s="33" t="s">
        <v>213</v>
      </c>
      <c r="B57" s="123">
        <v>323.97</v>
      </c>
      <c r="C57" s="123">
        <v>43.84</v>
      </c>
      <c r="D57" s="122">
        <v>367.8</v>
      </c>
      <c r="E57" s="122"/>
      <c r="F57" s="55">
        <v>1.19</v>
      </c>
      <c r="G57" s="55">
        <v>0.35</v>
      </c>
      <c r="H57" s="55">
        <v>0.93</v>
      </c>
      <c r="I57" s="56">
        <v>0.92</v>
      </c>
      <c r="J57" s="56">
        <v>0.88</v>
      </c>
    </row>
    <row r="58" spans="1:10" ht="12.75">
      <c r="A58" s="37" t="s">
        <v>15</v>
      </c>
      <c r="B58" s="125">
        <v>27191.550000000003</v>
      </c>
      <c r="C58" s="125">
        <v>12540.1</v>
      </c>
      <c r="D58" s="125">
        <v>39731.63</v>
      </c>
      <c r="E58" s="125"/>
      <c r="F58" s="124">
        <v>100</v>
      </c>
      <c r="G58" s="124">
        <v>100.01</v>
      </c>
      <c r="H58" s="124">
        <v>100.00999999999999</v>
      </c>
      <c r="I58" s="124">
        <v>100.00999999999999</v>
      </c>
      <c r="J58" s="124">
        <v>100.00999999999999</v>
      </c>
    </row>
    <row r="59" spans="1:10" ht="15">
      <c r="A59" s="319" t="s">
        <v>434</v>
      </c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0" ht="12.75">
      <c r="A60" s="33" t="s">
        <v>412</v>
      </c>
      <c r="B60" s="123">
        <v>5737.01</v>
      </c>
      <c r="C60" s="123">
        <v>6870.75</v>
      </c>
      <c r="D60" s="122">
        <v>12607.76</v>
      </c>
      <c r="E60" s="122"/>
      <c r="F60" s="55">
        <v>17.55237632816676</v>
      </c>
      <c r="G60" s="55">
        <v>44.67592035679615</v>
      </c>
      <c r="H60" s="55">
        <v>26.231095145975353</v>
      </c>
      <c r="I60" s="56">
        <v>44.77492475928209</v>
      </c>
      <c r="J60" s="56">
        <v>40.137442757628655</v>
      </c>
    </row>
    <row r="61" spans="1:10" ht="12.75">
      <c r="A61" s="33" t="s">
        <v>222</v>
      </c>
      <c r="B61" s="123">
        <v>5764.053</v>
      </c>
      <c r="C61" s="123">
        <v>1839.639</v>
      </c>
      <c r="D61" s="122">
        <v>7603.691</v>
      </c>
      <c r="E61" s="122"/>
      <c r="F61" s="55">
        <v>17.635114359483175</v>
      </c>
      <c r="G61" s="55">
        <v>11.961949634211127</v>
      </c>
      <c r="H61" s="55">
        <v>15.819871418998813</v>
      </c>
      <c r="I61" s="56">
        <v>12.476726922642902</v>
      </c>
      <c r="J61" s="56">
        <v>13.343139784600828</v>
      </c>
    </row>
    <row r="62" spans="1:14" ht="12.75">
      <c r="A62" s="33" t="s">
        <v>221</v>
      </c>
      <c r="B62" s="123">
        <v>4814.921</v>
      </c>
      <c r="C62" s="123">
        <v>871.433</v>
      </c>
      <c r="D62" s="122">
        <v>5686.353</v>
      </c>
      <c r="E62" s="122"/>
      <c r="F62" s="55">
        <v>14.731245959549142</v>
      </c>
      <c r="G62" s="55">
        <v>5.666349569447867</v>
      </c>
      <c r="H62" s="55">
        <v>11.83075078972017</v>
      </c>
      <c r="I62" s="56">
        <v>7.377664886789689</v>
      </c>
      <c r="J62" s="56">
        <v>7.419729178431858</v>
      </c>
      <c r="M62" s="25"/>
      <c r="N62" s="25"/>
    </row>
    <row r="63" spans="1:14" ht="12.75">
      <c r="A63" s="33" t="s">
        <v>220</v>
      </c>
      <c r="B63" s="123">
        <v>640.968</v>
      </c>
      <c r="C63" s="123">
        <v>255.752</v>
      </c>
      <c r="D63" s="122">
        <v>896.72</v>
      </c>
      <c r="E63" s="122"/>
      <c r="F63" s="55">
        <v>1.9610409516999951</v>
      </c>
      <c r="G63" s="55">
        <v>1.6629852611565445</v>
      </c>
      <c r="H63" s="55">
        <v>1.8656722240349608</v>
      </c>
      <c r="I63" s="56">
        <v>2.4291452759891063</v>
      </c>
      <c r="J63" s="56">
        <v>5.120714279310862</v>
      </c>
      <c r="M63" s="25"/>
      <c r="N63" s="25"/>
    </row>
    <row r="64" spans="1:13" ht="12.75">
      <c r="A64" s="33" t="s">
        <v>411</v>
      </c>
      <c r="B64" s="123">
        <v>12096.255</v>
      </c>
      <c r="C64" s="123">
        <v>4419.777</v>
      </c>
      <c r="D64" s="122">
        <v>16516.032</v>
      </c>
      <c r="E64" s="122"/>
      <c r="F64" s="55">
        <v>37.00848001336389</v>
      </c>
      <c r="G64" s="55">
        <v>28.73887206590247</v>
      </c>
      <c r="H64" s="55">
        <v>34.362456679534944</v>
      </c>
      <c r="I64" s="56">
        <v>23.68021417456263</v>
      </c>
      <c r="J64" s="56">
        <v>25.32846989537813</v>
      </c>
      <c r="M64" s="25"/>
    </row>
    <row r="65" spans="1:13" ht="12.75">
      <c r="A65" s="33" t="s">
        <v>413</v>
      </c>
      <c r="B65" s="123">
        <v>1276.073</v>
      </c>
      <c r="C65" s="123">
        <v>269.293</v>
      </c>
      <c r="D65" s="122">
        <v>1545.365</v>
      </c>
      <c r="E65" s="122"/>
      <c r="F65" s="55">
        <v>3.9041440607934694</v>
      </c>
      <c r="G65" s="55">
        <v>1.7510333836397343</v>
      </c>
      <c r="H65" s="55">
        <v>3.215211611758171</v>
      </c>
      <c r="I65" s="56">
        <v>1.4090831372966597</v>
      </c>
      <c r="J65" s="56">
        <v>2.0755440789533455</v>
      </c>
      <c r="M65" s="25"/>
    </row>
    <row r="66" spans="1:13" ht="12.75">
      <c r="A66" s="33" t="s">
        <v>217</v>
      </c>
      <c r="B66" s="123">
        <v>792.365</v>
      </c>
      <c r="C66" s="123">
        <v>178.624</v>
      </c>
      <c r="D66" s="122">
        <v>970.989</v>
      </c>
      <c r="E66" s="122"/>
      <c r="F66" s="55">
        <v>2.4242399210159737</v>
      </c>
      <c r="G66" s="55">
        <v>1.161473143079337</v>
      </c>
      <c r="H66" s="55">
        <v>2.020192710259036</v>
      </c>
      <c r="I66" s="56">
        <v>0.9257634132238077</v>
      </c>
      <c r="J66" s="56">
        <v>0.8432881676642235</v>
      </c>
      <c r="M66" s="25"/>
    </row>
    <row r="67" spans="1:13" ht="12.75">
      <c r="A67" s="33" t="s">
        <v>216</v>
      </c>
      <c r="B67" s="123">
        <v>1157.481</v>
      </c>
      <c r="C67" s="123">
        <v>396.306</v>
      </c>
      <c r="D67" s="122">
        <v>1553.787</v>
      </c>
      <c r="E67" s="122"/>
      <c r="F67" s="55">
        <v>3.5413119560019566</v>
      </c>
      <c r="G67" s="55">
        <v>2.576914498842259</v>
      </c>
      <c r="H67" s="55">
        <v>3.232734017270285</v>
      </c>
      <c r="I67" s="56">
        <v>1.9560654935589734</v>
      </c>
      <c r="J67" s="56">
        <v>1.8317739945859335</v>
      </c>
      <c r="M67" s="25"/>
    </row>
    <row r="68" spans="1:13" ht="12.75">
      <c r="A68" s="33" t="s">
        <v>410</v>
      </c>
      <c r="B68" s="122">
        <v>122.52</v>
      </c>
      <c r="C68" s="122">
        <v>216.4</v>
      </c>
      <c r="D68" s="122">
        <v>338.92</v>
      </c>
      <c r="E68" s="12"/>
      <c r="F68" s="55">
        <v>0.37484981684309265</v>
      </c>
      <c r="G68" s="55">
        <v>1.4071053618907232</v>
      </c>
      <c r="H68" s="55">
        <v>0.70514054573326</v>
      </c>
      <c r="I68" s="56">
        <v>4.591339895402835</v>
      </c>
      <c r="J68" s="56">
        <v>3.1463573243942786</v>
      </c>
      <c r="M68" s="25"/>
    </row>
    <row r="69" spans="1:14" ht="12.75">
      <c r="A69" s="33" t="s">
        <v>414</v>
      </c>
      <c r="B69" s="123">
        <v>33.801</v>
      </c>
      <c r="C69" s="123">
        <v>4.717</v>
      </c>
      <c r="D69" s="122">
        <v>38.518</v>
      </c>
      <c r="E69" s="122"/>
      <c r="F69" s="55">
        <v>0.10341412552328907</v>
      </c>
      <c r="G69" s="55">
        <v>0.03067151567485462</v>
      </c>
      <c r="H69" s="55">
        <v>0.08013868624027413</v>
      </c>
      <c r="I69" s="56">
        <v>0.13379791465003224</v>
      </c>
      <c r="J69" s="56">
        <v>0.3222823976203886</v>
      </c>
      <c r="M69" s="25"/>
      <c r="N69" s="25"/>
    </row>
    <row r="70" spans="1:10" ht="12.75">
      <c r="A70" s="33" t="s">
        <v>409</v>
      </c>
      <c r="B70" s="123">
        <v>249.643</v>
      </c>
      <c r="C70" s="123">
        <v>56.399</v>
      </c>
      <c r="D70" s="122">
        <v>306.042</v>
      </c>
      <c r="E70" s="122"/>
      <c r="F70" s="55">
        <v>0.7637825075592571</v>
      </c>
      <c r="G70" s="55">
        <v>0.36672520935894126</v>
      </c>
      <c r="H70" s="55">
        <v>0.6367361704747384</v>
      </c>
      <c r="I70" s="56">
        <v>0.245274166153311</v>
      </c>
      <c r="J70" s="56">
        <v>0.4312581497701439</v>
      </c>
    </row>
    <row r="71" spans="1:10" ht="12.75">
      <c r="A71" s="37" t="s">
        <v>402</v>
      </c>
      <c r="B71" s="125">
        <v>32685.09</v>
      </c>
      <c r="C71" s="125">
        <v>15379.09</v>
      </c>
      <c r="D71" s="125">
        <v>48064.176999999996</v>
      </c>
      <c r="E71" s="125"/>
      <c r="F71" s="124">
        <v>100</v>
      </c>
      <c r="G71" s="124">
        <v>100</v>
      </c>
      <c r="H71" s="124">
        <v>100</v>
      </c>
      <c r="I71" s="124">
        <v>100</v>
      </c>
      <c r="J71" s="124">
        <v>100</v>
      </c>
    </row>
    <row r="72" spans="1:10" ht="12.75">
      <c r="A72" s="319">
        <v>2013</v>
      </c>
      <c r="B72" s="319"/>
      <c r="C72" s="319"/>
      <c r="D72" s="319"/>
      <c r="E72" s="319"/>
      <c r="F72" s="319"/>
      <c r="G72" s="319"/>
      <c r="H72" s="319"/>
      <c r="I72" s="319"/>
      <c r="J72" s="319"/>
    </row>
    <row r="73" spans="1:10" ht="12.75">
      <c r="A73" s="289" t="s">
        <v>224</v>
      </c>
      <c r="B73" s="15">
        <v>8891.04</v>
      </c>
      <c r="C73" s="15">
        <v>7577.05</v>
      </c>
      <c r="D73" s="15">
        <v>16468.09</v>
      </c>
      <c r="E73" s="15"/>
      <c r="F73" s="50">
        <v>23.93</v>
      </c>
      <c r="G73" s="50">
        <v>46.02</v>
      </c>
      <c r="H73" s="50">
        <v>30.72</v>
      </c>
      <c r="I73" s="50">
        <v>42.94</v>
      </c>
      <c r="J73" s="50">
        <v>27.11</v>
      </c>
    </row>
    <row r="74" spans="1:33" ht="12.75">
      <c r="A74" s="33" t="s">
        <v>223</v>
      </c>
      <c r="B74" s="15">
        <v>84.52</v>
      </c>
      <c r="C74" s="15">
        <v>50.49</v>
      </c>
      <c r="D74" s="15">
        <v>135.01</v>
      </c>
      <c r="E74" s="15"/>
      <c r="F74" s="50">
        <v>0.23</v>
      </c>
      <c r="G74" s="50">
        <v>0.31</v>
      </c>
      <c r="H74" s="50">
        <v>0.25</v>
      </c>
      <c r="I74" s="50">
        <v>4.79</v>
      </c>
      <c r="J74" s="50">
        <v>14.61</v>
      </c>
      <c r="Y74" s="25"/>
      <c r="Z74" s="25"/>
      <c r="AG74" s="25"/>
    </row>
    <row r="75" spans="1:33" ht="12.75">
      <c r="A75" s="33" t="s">
        <v>222</v>
      </c>
      <c r="B75" s="15">
        <v>5874.67</v>
      </c>
      <c r="C75" s="15">
        <v>1851.95</v>
      </c>
      <c r="D75" s="15">
        <v>7726.63</v>
      </c>
      <c r="E75" s="15"/>
      <c r="F75" s="50">
        <v>15.81</v>
      </c>
      <c r="G75" s="50">
        <v>11.25</v>
      </c>
      <c r="H75" s="50">
        <v>14.41</v>
      </c>
      <c r="I75" s="50">
        <v>11.78</v>
      </c>
      <c r="J75" s="50">
        <v>12.8</v>
      </c>
      <c r="M75" s="25"/>
      <c r="N75" s="25"/>
      <c r="Y75" s="25"/>
      <c r="Z75" s="25"/>
      <c r="AA75" s="25"/>
      <c r="AB75" s="25"/>
      <c r="AC75" s="25"/>
      <c r="AD75" s="25"/>
      <c r="AF75" s="25"/>
      <c r="AG75" s="25"/>
    </row>
    <row r="76" spans="1:14" ht="12.75">
      <c r="A76" s="33" t="s">
        <v>221</v>
      </c>
      <c r="B76" s="15">
        <v>3771.56</v>
      </c>
      <c r="C76" s="15">
        <v>845.77</v>
      </c>
      <c r="D76" s="15">
        <v>4617.33</v>
      </c>
      <c r="E76" s="15"/>
      <c r="F76" s="50">
        <v>10.15</v>
      </c>
      <c r="G76" s="50">
        <v>5.14</v>
      </c>
      <c r="H76" s="50">
        <v>8.61</v>
      </c>
      <c r="I76" s="50">
        <v>6.79</v>
      </c>
      <c r="J76" s="50">
        <v>7.55</v>
      </c>
      <c r="M76" s="25"/>
      <c r="N76" s="25"/>
    </row>
    <row r="77" spans="1:13" ht="12.75">
      <c r="A77" s="33" t="s">
        <v>220</v>
      </c>
      <c r="B77" s="15">
        <v>1443.76</v>
      </c>
      <c r="C77" s="15">
        <v>259.99</v>
      </c>
      <c r="D77" s="15">
        <v>1703.75</v>
      </c>
      <c r="E77" s="15"/>
      <c r="F77" s="50">
        <v>3.89</v>
      </c>
      <c r="G77" s="50">
        <v>1.58</v>
      </c>
      <c r="H77" s="50">
        <v>3.18</v>
      </c>
      <c r="I77" s="50">
        <v>2.3</v>
      </c>
      <c r="J77" s="50">
        <v>5.07</v>
      </c>
      <c r="M77" s="25"/>
    </row>
    <row r="78" spans="1:13" ht="12.75">
      <c r="A78" s="33" t="s">
        <v>219</v>
      </c>
      <c r="B78" s="15">
        <v>12713.97</v>
      </c>
      <c r="C78" s="15">
        <v>4573.7</v>
      </c>
      <c r="D78" s="15">
        <v>17287.67</v>
      </c>
      <c r="E78" s="15"/>
      <c r="F78" s="50">
        <v>34.22</v>
      </c>
      <c r="G78" s="50">
        <v>27.78</v>
      </c>
      <c r="H78" s="50">
        <v>32.24</v>
      </c>
      <c r="I78" s="50">
        <v>22.25</v>
      </c>
      <c r="J78" s="50">
        <v>24.38</v>
      </c>
      <c r="M78" s="25"/>
    </row>
    <row r="79" spans="1:13" ht="12.75">
      <c r="A79" s="33" t="s">
        <v>218</v>
      </c>
      <c r="B79" s="15">
        <v>1464.83</v>
      </c>
      <c r="C79" s="15">
        <v>208.02</v>
      </c>
      <c r="D79" s="15">
        <v>1672.86</v>
      </c>
      <c r="E79" s="15"/>
      <c r="F79" s="50">
        <v>3.94</v>
      </c>
      <c r="G79" s="50">
        <v>1.26</v>
      </c>
      <c r="H79" s="50">
        <v>3.12</v>
      </c>
      <c r="I79" s="50">
        <v>1.29</v>
      </c>
      <c r="J79" s="50">
        <v>1.92</v>
      </c>
      <c r="M79" s="25"/>
    </row>
    <row r="80" spans="1:13" ht="12.75">
      <c r="A80" s="33" t="s">
        <v>217</v>
      </c>
      <c r="B80" s="15">
        <v>1336.67</v>
      </c>
      <c r="C80" s="15">
        <v>250.54</v>
      </c>
      <c r="D80" s="15">
        <v>1587.21</v>
      </c>
      <c r="E80" s="15"/>
      <c r="F80" s="50">
        <v>3.6</v>
      </c>
      <c r="G80" s="50">
        <v>1.52</v>
      </c>
      <c r="H80" s="50">
        <v>2.96</v>
      </c>
      <c r="I80" s="50">
        <v>1</v>
      </c>
      <c r="J80" s="50">
        <v>0.89</v>
      </c>
      <c r="M80" s="25"/>
    </row>
    <row r="81" spans="1:10" ht="12.75">
      <c r="A81" s="33" t="s">
        <v>216</v>
      </c>
      <c r="B81" s="15">
        <v>1101.92</v>
      </c>
      <c r="C81" s="15">
        <v>343.9</v>
      </c>
      <c r="D81" s="15">
        <v>1445.82</v>
      </c>
      <c r="E81" s="15"/>
      <c r="F81" s="50">
        <v>2.97</v>
      </c>
      <c r="G81" s="50">
        <v>2.09</v>
      </c>
      <c r="H81" s="50">
        <v>2.7</v>
      </c>
      <c r="I81" s="50">
        <v>1.58</v>
      </c>
      <c r="J81" s="50">
        <v>1.67</v>
      </c>
    </row>
    <row r="82" spans="1:13" ht="12.75">
      <c r="A82" s="33" t="s">
        <v>215</v>
      </c>
      <c r="B82" s="15">
        <v>201.08</v>
      </c>
      <c r="C82" s="15">
        <v>431.91</v>
      </c>
      <c r="D82" s="15">
        <v>632.99</v>
      </c>
      <c r="E82" s="15"/>
      <c r="F82" s="50">
        <v>0.54</v>
      </c>
      <c r="G82" s="50">
        <v>2.62</v>
      </c>
      <c r="H82" s="50">
        <v>1.18</v>
      </c>
      <c r="I82" s="50">
        <v>4.87</v>
      </c>
      <c r="J82" s="50">
        <v>3.26</v>
      </c>
      <c r="M82" s="25"/>
    </row>
    <row r="83" spans="1:14" ht="12.75">
      <c r="A83" s="33" t="s">
        <v>214</v>
      </c>
      <c r="B83" s="15">
        <v>46.91</v>
      </c>
      <c r="C83" s="15">
        <v>10.25</v>
      </c>
      <c r="D83" s="15">
        <v>57.16</v>
      </c>
      <c r="E83" s="15"/>
      <c r="F83" s="50">
        <v>0.13</v>
      </c>
      <c r="G83" s="50">
        <v>0.06</v>
      </c>
      <c r="H83" s="50">
        <v>0.11</v>
      </c>
      <c r="I83" s="50">
        <v>0.18</v>
      </c>
      <c r="J83" s="50">
        <v>0.32</v>
      </c>
      <c r="M83" s="25"/>
      <c r="N83" s="25"/>
    </row>
    <row r="84" spans="1:10" ht="12.75">
      <c r="A84" s="33" t="s">
        <v>213</v>
      </c>
      <c r="B84" s="15">
        <v>219.83</v>
      </c>
      <c r="C84" s="15">
        <v>61.19</v>
      </c>
      <c r="D84" s="15">
        <v>281.02</v>
      </c>
      <c r="E84" s="15"/>
      <c r="F84" s="50">
        <v>0.59</v>
      </c>
      <c r="G84" s="50">
        <v>0.37</v>
      </c>
      <c r="H84" s="50">
        <v>0.52</v>
      </c>
      <c r="I84" s="50">
        <v>0.24</v>
      </c>
      <c r="J84" s="50">
        <v>0.42</v>
      </c>
    </row>
    <row r="85" spans="1:10" ht="12.75">
      <c r="A85" s="29" t="s">
        <v>15</v>
      </c>
      <c r="B85" s="290">
        <v>37150.78</v>
      </c>
      <c r="C85" s="290">
        <v>16464.75</v>
      </c>
      <c r="D85" s="290">
        <v>53615.54</v>
      </c>
      <c r="E85" s="290"/>
      <c r="F85" s="291">
        <v>99.99999999999999</v>
      </c>
      <c r="G85" s="291">
        <v>100.00000000000003</v>
      </c>
      <c r="H85" s="291">
        <v>100</v>
      </c>
      <c r="I85" s="291">
        <v>100.01</v>
      </c>
      <c r="J85" s="291">
        <v>99.99999999999999</v>
      </c>
    </row>
    <row r="86" spans="1:10" ht="12.75">
      <c r="A86" s="363" t="s">
        <v>436</v>
      </c>
      <c r="B86" s="364"/>
      <c r="C86" s="364"/>
      <c r="D86" s="364"/>
      <c r="E86" s="364"/>
      <c r="F86" s="364"/>
      <c r="G86" s="364"/>
      <c r="H86" s="364"/>
      <c r="I86" s="364"/>
      <c r="J86" s="364"/>
    </row>
    <row r="87" spans="1:10" s="292" customFormat="1" ht="31.5" customHeight="1">
      <c r="A87" s="369" t="s">
        <v>435</v>
      </c>
      <c r="B87" s="369"/>
      <c r="C87" s="369"/>
      <c r="D87" s="369"/>
      <c r="E87" s="369"/>
      <c r="F87" s="369"/>
      <c r="G87" s="369"/>
      <c r="H87" s="369"/>
      <c r="I87" s="369"/>
      <c r="J87" s="369"/>
    </row>
  </sheetData>
  <sheetProtection/>
  <mergeCells count="12">
    <mergeCell ref="A87:J87"/>
    <mergeCell ref="A18:J18"/>
    <mergeCell ref="A32:J32"/>
    <mergeCell ref="A86:J86"/>
    <mergeCell ref="A72:J72"/>
    <mergeCell ref="A45:J45"/>
    <mergeCell ref="A59:J59"/>
    <mergeCell ref="A1:J1"/>
    <mergeCell ref="A2:A3"/>
    <mergeCell ref="B2:D2"/>
    <mergeCell ref="F2:J2"/>
    <mergeCell ref="A4:J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>
    <tabColor rgb="FF92D050"/>
  </sheetPr>
  <dimension ref="A1:I5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5.57421875" style="128" customWidth="1"/>
    <col min="2" max="4" width="9.7109375" style="128" customWidth="1"/>
    <col min="5" max="7" width="7.7109375" style="128" customWidth="1"/>
    <col min="8" max="16384" width="9.140625" style="128" customWidth="1"/>
  </cols>
  <sheetData>
    <row r="1" spans="1:7" s="130" customFormat="1" ht="27.75" customHeight="1">
      <c r="A1" s="370" t="s">
        <v>438</v>
      </c>
      <c r="B1" s="371"/>
      <c r="C1" s="371"/>
      <c r="D1" s="371"/>
      <c r="E1" s="371"/>
      <c r="F1" s="371"/>
      <c r="G1" s="371"/>
    </row>
    <row r="2" spans="1:7" s="130" customFormat="1" ht="28.5" customHeight="1">
      <c r="A2" s="372"/>
      <c r="B2" s="374" t="s">
        <v>227</v>
      </c>
      <c r="C2" s="374"/>
      <c r="D2" s="374"/>
      <c r="E2" s="375" t="s">
        <v>226</v>
      </c>
      <c r="F2" s="375"/>
      <c r="G2" s="375"/>
    </row>
    <row r="3" spans="1:7" ht="15" customHeight="1">
      <c r="A3" s="373"/>
      <c r="B3" s="132" t="s">
        <v>139</v>
      </c>
      <c r="C3" s="132" t="s">
        <v>87</v>
      </c>
      <c r="D3" s="132" t="s">
        <v>4</v>
      </c>
      <c r="E3" s="131" t="s">
        <v>139</v>
      </c>
      <c r="F3" s="131" t="s">
        <v>87</v>
      </c>
      <c r="G3" s="131" t="s">
        <v>4</v>
      </c>
    </row>
    <row r="4" spans="1:7" ht="15" customHeight="1">
      <c r="A4" s="376">
        <v>2010</v>
      </c>
      <c r="B4" s="376"/>
      <c r="C4" s="376"/>
      <c r="D4" s="376"/>
      <c r="E4" s="376"/>
      <c r="F4" s="376"/>
      <c r="G4" s="376"/>
    </row>
    <row r="5" spans="1:7" ht="12.75">
      <c r="A5" s="97" t="s">
        <v>412</v>
      </c>
      <c r="B5" s="293">
        <v>392.97</v>
      </c>
      <c r="C5" s="293">
        <v>2165.52</v>
      </c>
      <c r="D5" s="293">
        <v>2558.49</v>
      </c>
      <c r="E5" s="294">
        <v>3</v>
      </c>
      <c r="F5" s="294">
        <v>5</v>
      </c>
      <c r="G5" s="294">
        <v>8</v>
      </c>
    </row>
    <row r="6" spans="1:7" ht="12.75">
      <c r="A6" s="97" t="s">
        <v>411</v>
      </c>
      <c r="B6" s="293">
        <v>6754.743</v>
      </c>
      <c r="C6" s="293">
        <v>3039.3999999999996</v>
      </c>
      <c r="D6" s="293">
        <v>9794.143</v>
      </c>
      <c r="E6" s="294">
        <v>80</v>
      </c>
      <c r="F6" s="294">
        <v>22</v>
      </c>
      <c r="G6" s="294">
        <v>102</v>
      </c>
    </row>
    <row r="7" spans="1:7" ht="12.75">
      <c r="A7" s="97" t="s">
        <v>222</v>
      </c>
      <c r="B7" s="293">
        <v>8003.695999999999</v>
      </c>
      <c r="C7" s="293">
        <v>1505.0700000000002</v>
      </c>
      <c r="D7" s="293">
        <v>9508.766</v>
      </c>
      <c r="E7" s="294">
        <v>86</v>
      </c>
      <c r="F7" s="294">
        <v>22</v>
      </c>
      <c r="G7" s="294">
        <v>108</v>
      </c>
    </row>
    <row r="8" spans="1:7" ht="12.75">
      <c r="A8" s="97" t="s">
        <v>221</v>
      </c>
      <c r="B8" s="293">
        <v>2219.196</v>
      </c>
      <c r="C8" s="293">
        <v>565.5699999999999</v>
      </c>
      <c r="D8" s="293">
        <v>2784.7659999999996</v>
      </c>
      <c r="E8" s="294">
        <v>84</v>
      </c>
      <c r="F8" s="294">
        <v>22</v>
      </c>
      <c r="G8" s="294">
        <v>106</v>
      </c>
    </row>
    <row r="9" spans="1:7" ht="12.75">
      <c r="A9" s="97" t="s">
        <v>220</v>
      </c>
      <c r="B9" s="293">
        <v>355.7709999999999</v>
      </c>
      <c r="C9" s="293">
        <v>441.95</v>
      </c>
      <c r="D9" s="293">
        <v>797.7209999999999</v>
      </c>
      <c r="E9" s="294">
        <v>39</v>
      </c>
      <c r="F9" s="294">
        <v>8</v>
      </c>
      <c r="G9" s="294">
        <v>47</v>
      </c>
    </row>
    <row r="10" spans="1:7" ht="12.75">
      <c r="A10" s="97" t="s">
        <v>413</v>
      </c>
      <c r="B10" s="293">
        <v>1420.7350000000001</v>
      </c>
      <c r="C10" s="293">
        <v>78.88</v>
      </c>
      <c r="D10" s="293">
        <v>1499.6150000000002</v>
      </c>
      <c r="E10" s="294">
        <v>73</v>
      </c>
      <c r="F10" s="294">
        <v>16</v>
      </c>
      <c r="G10" s="294">
        <v>89</v>
      </c>
    </row>
    <row r="11" spans="1:7" ht="12.75">
      <c r="A11" s="97" t="s">
        <v>217</v>
      </c>
      <c r="B11" s="293">
        <v>291.94999999999993</v>
      </c>
      <c r="C11" s="293">
        <v>151.366</v>
      </c>
      <c r="D11" s="293">
        <v>443.3159999999999</v>
      </c>
      <c r="E11" s="294">
        <v>41</v>
      </c>
      <c r="F11" s="294">
        <v>7</v>
      </c>
      <c r="G11" s="294">
        <v>48</v>
      </c>
    </row>
    <row r="12" spans="1:7" ht="12.75">
      <c r="A12" s="97" t="s">
        <v>216</v>
      </c>
      <c r="B12" s="293">
        <v>1390.5810000000004</v>
      </c>
      <c r="C12" s="293">
        <v>360.683</v>
      </c>
      <c r="D12" s="293">
        <v>1751.2640000000004</v>
      </c>
      <c r="E12" s="294">
        <v>73</v>
      </c>
      <c r="F12" s="294">
        <v>18</v>
      </c>
      <c r="G12" s="294">
        <v>91</v>
      </c>
    </row>
    <row r="13" spans="1:7" ht="12.75">
      <c r="A13" s="97" t="s">
        <v>414</v>
      </c>
      <c r="B13" s="293">
        <v>14.789999999999997</v>
      </c>
      <c r="C13" s="293">
        <v>2.2</v>
      </c>
      <c r="D13" s="293">
        <v>16.99</v>
      </c>
      <c r="E13" s="294">
        <v>24</v>
      </c>
      <c r="F13" s="294">
        <v>7</v>
      </c>
      <c r="G13" s="294">
        <v>31</v>
      </c>
    </row>
    <row r="14" spans="1:7" ht="12.75">
      <c r="A14" s="97" t="s">
        <v>410</v>
      </c>
      <c r="B14" s="293">
        <v>0</v>
      </c>
      <c r="C14" s="293">
        <v>0</v>
      </c>
      <c r="D14" s="293">
        <v>0</v>
      </c>
      <c r="E14" s="294">
        <v>0</v>
      </c>
      <c r="F14" s="294">
        <v>0</v>
      </c>
      <c r="G14" s="294">
        <v>0</v>
      </c>
    </row>
    <row r="15" spans="1:7" ht="12.75">
      <c r="A15" s="97" t="s">
        <v>409</v>
      </c>
      <c r="B15" s="293">
        <v>189.02199999999993</v>
      </c>
      <c r="C15" s="293">
        <v>31.14</v>
      </c>
      <c r="D15" s="293">
        <v>220.16199999999992</v>
      </c>
      <c r="E15" s="294">
        <v>33</v>
      </c>
      <c r="F15" s="294">
        <v>8</v>
      </c>
      <c r="G15" s="294">
        <v>41</v>
      </c>
    </row>
    <row r="16" spans="1:7" ht="12.75">
      <c r="A16" s="297" t="s">
        <v>15</v>
      </c>
      <c r="B16" s="298">
        <v>21033.454000000005</v>
      </c>
      <c r="C16" s="298">
        <v>8341.778999999999</v>
      </c>
      <c r="D16" s="298">
        <v>29375.233</v>
      </c>
      <c r="E16" s="299">
        <v>96</v>
      </c>
      <c r="F16" s="299">
        <v>29</v>
      </c>
      <c r="G16" s="300">
        <v>125</v>
      </c>
    </row>
    <row r="17" spans="1:7" ht="12.75">
      <c r="A17" s="377">
        <v>2011</v>
      </c>
      <c r="B17" s="377"/>
      <c r="C17" s="377"/>
      <c r="D17" s="377"/>
      <c r="E17" s="377"/>
      <c r="F17" s="377"/>
      <c r="G17" s="377"/>
    </row>
    <row r="18" spans="1:7" ht="12.75">
      <c r="A18" s="97" t="s">
        <v>412</v>
      </c>
      <c r="B18" s="293">
        <v>1856</v>
      </c>
      <c r="C18" s="293">
        <v>4906.13</v>
      </c>
      <c r="D18" s="293">
        <v>6762.13</v>
      </c>
      <c r="E18" s="294">
        <v>15</v>
      </c>
      <c r="F18" s="294">
        <v>5</v>
      </c>
      <c r="G18" s="294">
        <v>20</v>
      </c>
    </row>
    <row r="19" spans="1:7" ht="12.75">
      <c r="A19" s="97" t="s">
        <v>411</v>
      </c>
      <c r="B19" s="293">
        <v>11293.171999999995</v>
      </c>
      <c r="C19" s="293">
        <v>4074.7809999999995</v>
      </c>
      <c r="D19" s="293">
        <v>15367.952999999994</v>
      </c>
      <c r="E19" s="294">
        <v>86</v>
      </c>
      <c r="F19" s="294">
        <v>24</v>
      </c>
      <c r="G19" s="294">
        <v>110</v>
      </c>
    </row>
    <row r="20" spans="1:7" ht="12.75">
      <c r="A20" s="97" t="s">
        <v>222</v>
      </c>
      <c r="B20" s="293">
        <v>5255.948999999999</v>
      </c>
      <c r="C20" s="293">
        <v>1635.2659999999998</v>
      </c>
      <c r="D20" s="293">
        <v>6891.214999999998</v>
      </c>
      <c r="E20" s="294">
        <v>94</v>
      </c>
      <c r="F20" s="294">
        <v>22</v>
      </c>
      <c r="G20" s="294">
        <v>116</v>
      </c>
    </row>
    <row r="21" spans="1:7" ht="12.75">
      <c r="A21" s="97" t="s">
        <v>221</v>
      </c>
      <c r="B21" s="293">
        <v>3097.366000000001</v>
      </c>
      <c r="C21" s="293">
        <v>754.849</v>
      </c>
      <c r="D21" s="293">
        <v>3852.215000000001</v>
      </c>
      <c r="E21" s="294">
        <v>89</v>
      </c>
      <c r="F21" s="294">
        <v>23</v>
      </c>
      <c r="G21" s="294">
        <v>112</v>
      </c>
    </row>
    <row r="22" spans="1:7" ht="12.75">
      <c r="A22" s="97" t="s">
        <v>220</v>
      </c>
      <c r="B22" s="293">
        <v>1286.536</v>
      </c>
      <c r="C22" s="293">
        <v>352.28200000000004</v>
      </c>
      <c r="D22" s="293">
        <v>1638.8180000000002</v>
      </c>
      <c r="E22" s="294">
        <v>66</v>
      </c>
      <c r="F22" s="294">
        <v>11</v>
      </c>
      <c r="G22" s="294">
        <v>77</v>
      </c>
    </row>
    <row r="23" spans="1:7" ht="12.75">
      <c r="A23" s="97" t="s">
        <v>413</v>
      </c>
      <c r="B23" s="293">
        <v>1198.6360000000004</v>
      </c>
      <c r="C23" s="293">
        <v>167.85999999999996</v>
      </c>
      <c r="D23" s="293">
        <v>1366.4960000000003</v>
      </c>
      <c r="E23" s="294">
        <v>82</v>
      </c>
      <c r="F23" s="294">
        <v>18</v>
      </c>
      <c r="G23" s="294">
        <v>100</v>
      </c>
    </row>
    <row r="24" spans="1:7" s="53" customFormat="1" ht="12.75" customHeight="1">
      <c r="A24" s="97" t="s">
        <v>217</v>
      </c>
      <c r="B24" s="293">
        <v>1451.741</v>
      </c>
      <c r="C24" s="293">
        <v>132.00600000000003</v>
      </c>
      <c r="D24" s="293">
        <v>1583.747</v>
      </c>
      <c r="E24" s="294">
        <v>73</v>
      </c>
      <c r="F24" s="294">
        <v>16</v>
      </c>
      <c r="G24" s="294">
        <v>89</v>
      </c>
    </row>
    <row r="25" spans="1:7" ht="12.75">
      <c r="A25" s="97" t="s">
        <v>216</v>
      </c>
      <c r="B25" s="293">
        <v>1408.7499999999998</v>
      </c>
      <c r="C25" s="293">
        <v>306.81000000000006</v>
      </c>
      <c r="D25" s="293">
        <v>1715.56</v>
      </c>
      <c r="E25" s="294">
        <v>72</v>
      </c>
      <c r="F25" s="294">
        <v>19</v>
      </c>
      <c r="G25" s="294">
        <v>91</v>
      </c>
    </row>
    <row r="26" spans="1:7" ht="12.75">
      <c r="A26" s="97" t="s">
        <v>414</v>
      </c>
      <c r="B26" s="293">
        <v>19.434999999999995</v>
      </c>
      <c r="C26" s="293">
        <v>3.6940000000000004</v>
      </c>
      <c r="D26" s="293">
        <v>23.128999999999994</v>
      </c>
      <c r="E26" s="294">
        <v>44</v>
      </c>
      <c r="F26" s="294">
        <v>8</v>
      </c>
      <c r="G26" s="294">
        <v>52</v>
      </c>
    </row>
    <row r="27" spans="1:7" ht="12.75">
      <c r="A27" s="97" t="s">
        <v>410</v>
      </c>
      <c r="B27" s="293">
        <v>0</v>
      </c>
      <c r="C27" s="293">
        <v>162.58</v>
      </c>
      <c r="D27" s="293">
        <v>162.58</v>
      </c>
      <c r="E27" s="294">
        <v>0</v>
      </c>
      <c r="F27" s="294">
        <v>1</v>
      </c>
      <c r="G27" s="294">
        <v>0</v>
      </c>
    </row>
    <row r="28" spans="1:7" ht="12.75">
      <c r="A28" s="254" t="s">
        <v>409</v>
      </c>
      <c r="B28" s="295">
        <v>323.96700000000004</v>
      </c>
      <c r="C28" s="295">
        <v>43.836000000000006</v>
      </c>
      <c r="D28" s="295">
        <v>367.80300000000005</v>
      </c>
      <c r="E28" s="296">
        <v>55</v>
      </c>
      <c r="F28" s="296">
        <v>8</v>
      </c>
      <c r="G28" s="255">
        <v>63</v>
      </c>
    </row>
    <row r="29" spans="1:9" ht="12.75">
      <c r="A29" s="301" t="s">
        <v>15</v>
      </c>
      <c r="B29" s="302">
        <v>27191.551999999996</v>
      </c>
      <c r="C29" s="302">
        <v>12540.093999999997</v>
      </c>
      <c r="D29" s="302">
        <v>39569.066</v>
      </c>
      <c r="E29" s="303">
        <v>96</v>
      </c>
      <c r="F29" s="303">
        <v>30</v>
      </c>
      <c r="G29" s="303">
        <v>126</v>
      </c>
      <c r="I29" s="128">
        <v>9</v>
      </c>
    </row>
    <row r="30" spans="1:7" ht="12.75">
      <c r="A30" s="377">
        <v>2012</v>
      </c>
      <c r="B30" s="377"/>
      <c r="C30" s="377"/>
      <c r="D30" s="377"/>
      <c r="E30" s="377"/>
      <c r="F30" s="377"/>
      <c r="G30" s="377"/>
    </row>
    <row r="31" spans="1:7" ht="12.75">
      <c r="A31" s="97" t="s">
        <v>412</v>
      </c>
      <c r="B31" s="293">
        <v>5737.01</v>
      </c>
      <c r="C31" s="293">
        <v>6870.75</v>
      </c>
      <c r="D31" s="293">
        <v>12607.76</v>
      </c>
      <c r="E31" s="294">
        <v>19</v>
      </c>
      <c r="F31" s="294">
        <v>8</v>
      </c>
      <c r="G31" s="294">
        <v>27</v>
      </c>
    </row>
    <row r="32" spans="1:7" ht="12.75">
      <c r="A32" s="97" t="s">
        <v>411</v>
      </c>
      <c r="B32" s="293">
        <v>12096.259000000004</v>
      </c>
      <c r="C32" s="293">
        <v>4419.777</v>
      </c>
      <c r="D32" s="293">
        <v>16516.036000000004</v>
      </c>
      <c r="E32" s="294">
        <v>89</v>
      </c>
      <c r="F32" s="294">
        <v>25</v>
      </c>
      <c r="G32" s="294">
        <v>114</v>
      </c>
    </row>
    <row r="33" spans="1:7" ht="12.75">
      <c r="A33" s="97" t="s">
        <v>222</v>
      </c>
      <c r="B33" s="293">
        <v>5764.053</v>
      </c>
      <c r="C33" s="293">
        <v>1839.6390000000004</v>
      </c>
      <c r="D33" s="293">
        <v>7603.692</v>
      </c>
      <c r="E33" s="294">
        <v>95</v>
      </c>
      <c r="F33" s="294">
        <v>23</v>
      </c>
      <c r="G33" s="294">
        <v>118</v>
      </c>
    </row>
    <row r="34" spans="1:7" ht="12.75">
      <c r="A34" s="97" t="s">
        <v>221</v>
      </c>
      <c r="B34" s="293">
        <v>4814.922</v>
      </c>
      <c r="C34" s="293">
        <v>871.432</v>
      </c>
      <c r="D34" s="293">
        <v>5686.353999999999</v>
      </c>
      <c r="E34" s="294">
        <v>91</v>
      </c>
      <c r="F34" s="294">
        <v>24</v>
      </c>
      <c r="G34" s="294">
        <v>115</v>
      </c>
    </row>
    <row r="35" spans="1:7" ht="12.75">
      <c r="A35" s="97" t="s">
        <v>220</v>
      </c>
      <c r="B35" s="293">
        <v>640.9680000000001</v>
      </c>
      <c r="C35" s="293">
        <v>255.75199999999998</v>
      </c>
      <c r="D35" s="293">
        <v>896.72</v>
      </c>
      <c r="E35" s="294">
        <v>73</v>
      </c>
      <c r="F35" s="294">
        <v>14</v>
      </c>
      <c r="G35" s="294">
        <v>87</v>
      </c>
    </row>
    <row r="36" spans="1:7" ht="12.75">
      <c r="A36" s="97" t="s">
        <v>413</v>
      </c>
      <c r="B36" s="293">
        <v>1276.073</v>
      </c>
      <c r="C36" s="293">
        <v>269.293</v>
      </c>
      <c r="D36" s="293">
        <v>1545.366</v>
      </c>
      <c r="E36" s="294">
        <v>80</v>
      </c>
      <c r="F36" s="294">
        <v>14</v>
      </c>
      <c r="G36" s="294">
        <v>94</v>
      </c>
    </row>
    <row r="37" spans="1:7" ht="12.75">
      <c r="A37" s="97" t="s">
        <v>217</v>
      </c>
      <c r="B37" s="293">
        <v>792.367</v>
      </c>
      <c r="C37" s="293">
        <v>178.625</v>
      </c>
      <c r="D37" s="293">
        <v>970.992</v>
      </c>
      <c r="E37" s="294">
        <v>81</v>
      </c>
      <c r="F37" s="294">
        <v>22</v>
      </c>
      <c r="G37" s="294">
        <v>103</v>
      </c>
    </row>
    <row r="38" spans="1:7" ht="12.75">
      <c r="A38" s="97" t="s">
        <v>216</v>
      </c>
      <c r="B38" s="293">
        <v>1157.4809999999995</v>
      </c>
      <c r="C38" s="293">
        <v>396.306</v>
      </c>
      <c r="D38" s="293">
        <v>1553.7869999999996</v>
      </c>
      <c r="E38" s="294">
        <v>78</v>
      </c>
      <c r="F38" s="294">
        <v>21</v>
      </c>
      <c r="G38" s="294">
        <v>99</v>
      </c>
    </row>
    <row r="39" spans="1:7" ht="12.75">
      <c r="A39" s="97" t="s">
        <v>414</v>
      </c>
      <c r="B39" s="293">
        <v>33.80099999999999</v>
      </c>
      <c r="C39" s="293">
        <v>4.7170000000000005</v>
      </c>
      <c r="D39" s="293">
        <v>38.51799999999999</v>
      </c>
      <c r="E39" s="294">
        <v>48</v>
      </c>
      <c r="F39" s="294">
        <v>13</v>
      </c>
      <c r="G39" s="294">
        <v>61</v>
      </c>
    </row>
    <row r="40" spans="1:7" ht="12.75">
      <c r="A40" s="97" t="s">
        <v>410</v>
      </c>
      <c r="B40" s="293">
        <v>122.52</v>
      </c>
      <c r="C40" s="293">
        <v>216.4</v>
      </c>
      <c r="D40" s="293">
        <v>338.92</v>
      </c>
      <c r="E40" s="294">
        <v>14</v>
      </c>
      <c r="F40" s="294">
        <v>5</v>
      </c>
      <c r="G40" s="294">
        <v>19</v>
      </c>
    </row>
    <row r="41" spans="1:7" ht="12.75">
      <c r="A41" s="254" t="s">
        <v>409</v>
      </c>
      <c r="B41" s="295">
        <v>249.64299999999997</v>
      </c>
      <c r="C41" s="295">
        <v>56.399</v>
      </c>
      <c r="D41" s="295">
        <v>306.042</v>
      </c>
      <c r="E41" s="296">
        <v>61</v>
      </c>
      <c r="F41" s="296">
        <v>10</v>
      </c>
      <c r="G41" s="255">
        <v>71</v>
      </c>
    </row>
    <row r="42" spans="1:7" ht="12.75">
      <c r="A42" s="301" t="s">
        <v>15</v>
      </c>
      <c r="B42" s="302">
        <v>32685.097</v>
      </c>
      <c r="C42" s="302">
        <v>15379.090000000002</v>
      </c>
      <c r="D42" s="302">
        <v>47725.267</v>
      </c>
      <c r="E42" s="303">
        <v>95</v>
      </c>
      <c r="F42" s="303">
        <v>29</v>
      </c>
      <c r="G42" s="303">
        <v>124</v>
      </c>
    </row>
    <row r="43" spans="1:7" ht="12.75">
      <c r="A43" s="377">
        <v>2013</v>
      </c>
      <c r="B43" s="377"/>
      <c r="C43" s="377"/>
      <c r="D43" s="377"/>
      <c r="E43" s="377"/>
      <c r="F43" s="377"/>
      <c r="G43" s="377"/>
    </row>
    <row r="44" spans="1:7" ht="12.75">
      <c r="A44" s="97" t="s">
        <v>412</v>
      </c>
      <c r="B44" s="293">
        <v>8975.555</v>
      </c>
      <c r="C44" s="293">
        <v>7627.54</v>
      </c>
      <c r="D44" s="293">
        <v>16603.095</v>
      </c>
      <c r="E44" s="294">
        <v>25</v>
      </c>
      <c r="F44" s="294">
        <v>8</v>
      </c>
      <c r="G44" s="294">
        <v>33</v>
      </c>
    </row>
    <row r="45" spans="1:7" ht="12.75" customHeight="1">
      <c r="A45" s="97" t="s">
        <v>411</v>
      </c>
      <c r="B45" s="293">
        <v>12713.97</v>
      </c>
      <c r="C45" s="293">
        <v>4573.698000000001</v>
      </c>
      <c r="D45" s="293">
        <v>17287.668</v>
      </c>
      <c r="E45" s="294">
        <v>87</v>
      </c>
      <c r="F45" s="294">
        <v>23</v>
      </c>
      <c r="G45" s="294">
        <v>110</v>
      </c>
    </row>
    <row r="46" spans="1:7" ht="12.75">
      <c r="A46" s="97" t="s">
        <v>222</v>
      </c>
      <c r="B46" s="293">
        <v>5874.673999999999</v>
      </c>
      <c r="C46" s="293">
        <v>1851.9540000000002</v>
      </c>
      <c r="D46" s="293">
        <v>7726.627999999999</v>
      </c>
      <c r="E46" s="294">
        <v>90</v>
      </c>
      <c r="F46" s="294">
        <v>23</v>
      </c>
      <c r="G46" s="294">
        <v>113</v>
      </c>
    </row>
    <row r="47" spans="1:7" ht="12.75">
      <c r="A47" s="97" t="s">
        <v>221</v>
      </c>
      <c r="B47" s="293">
        <v>3771.5619999999994</v>
      </c>
      <c r="C47" s="293">
        <v>845.77</v>
      </c>
      <c r="D47" s="293">
        <v>4617.331999999999</v>
      </c>
      <c r="E47" s="294">
        <v>87</v>
      </c>
      <c r="F47" s="294">
        <v>25</v>
      </c>
      <c r="G47" s="294">
        <v>112</v>
      </c>
    </row>
    <row r="48" spans="1:7" ht="12.75">
      <c r="A48" s="97" t="s">
        <v>220</v>
      </c>
      <c r="B48" s="293">
        <v>1443.7640000000001</v>
      </c>
      <c r="C48" s="293">
        <v>259.98699999999997</v>
      </c>
      <c r="D48" s="293">
        <v>1703.7510000000002</v>
      </c>
      <c r="E48" s="294">
        <v>70</v>
      </c>
      <c r="F48" s="294">
        <v>14</v>
      </c>
      <c r="G48" s="294">
        <v>84</v>
      </c>
    </row>
    <row r="49" spans="1:7" ht="12.75">
      <c r="A49" s="97" t="s">
        <v>413</v>
      </c>
      <c r="B49" s="293">
        <v>1464.8360000000002</v>
      </c>
      <c r="C49" s="293">
        <v>208.021</v>
      </c>
      <c r="D49" s="293">
        <v>1672.8570000000002</v>
      </c>
      <c r="E49" s="294">
        <v>78</v>
      </c>
      <c r="F49" s="294">
        <v>15</v>
      </c>
      <c r="G49" s="294">
        <v>93</v>
      </c>
    </row>
    <row r="50" spans="1:7" ht="12.75">
      <c r="A50" s="97" t="s">
        <v>217</v>
      </c>
      <c r="B50" s="293">
        <v>1336.674</v>
      </c>
      <c r="C50" s="293">
        <v>250.53599999999997</v>
      </c>
      <c r="D50" s="293">
        <v>1587.21</v>
      </c>
      <c r="E50" s="294">
        <v>76</v>
      </c>
      <c r="F50" s="294">
        <v>17</v>
      </c>
      <c r="G50" s="294">
        <v>93</v>
      </c>
    </row>
    <row r="51" spans="1:7" ht="12.75">
      <c r="A51" s="97" t="s">
        <v>216</v>
      </c>
      <c r="B51" s="293">
        <v>1101.9230000000005</v>
      </c>
      <c r="C51" s="293">
        <v>343.90100000000007</v>
      </c>
      <c r="D51" s="293">
        <v>1445.8240000000005</v>
      </c>
      <c r="E51" s="294">
        <v>79</v>
      </c>
      <c r="F51" s="294">
        <v>22</v>
      </c>
      <c r="G51" s="294">
        <v>101</v>
      </c>
    </row>
    <row r="52" spans="1:7" ht="12.75">
      <c r="A52" s="97" t="s">
        <v>414</v>
      </c>
      <c r="B52" s="293">
        <v>46.91300000000001</v>
      </c>
      <c r="C52" s="293">
        <v>10.245</v>
      </c>
      <c r="D52" s="293">
        <v>57.15800000000001</v>
      </c>
      <c r="E52" s="294">
        <v>54</v>
      </c>
      <c r="F52" s="294">
        <v>10</v>
      </c>
      <c r="G52" s="294">
        <v>64</v>
      </c>
    </row>
    <row r="53" spans="1:7" ht="12.75">
      <c r="A53" s="97" t="s">
        <v>410</v>
      </c>
      <c r="B53" s="293">
        <v>201.07999999999996</v>
      </c>
      <c r="C53" s="293">
        <v>431.91</v>
      </c>
      <c r="D53" s="293">
        <v>632.99</v>
      </c>
      <c r="E53" s="294">
        <v>19</v>
      </c>
      <c r="F53" s="294">
        <v>14</v>
      </c>
      <c r="G53" s="294">
        <v>33</v>
      </c>
    </row>
    <row r="54" spans="1:7" ht="12.75">
      <c r="A54" s="254" t="s">
        <v>409</v>
      </c>
      <c r="B54" s="295">
        <v>219.833</v>
      </c>
      <c r="C54" s="295">
        <v>61.189</v>
      </c>
      <c r="D54" s="295">
        <v>281.022</v>
      </c>
      <c r="E54" s="296">
        <v>58</v>
      </c>
      <c r="F54" s="296">
        <v>13</v>
      </c>
      <c r="G54" s="294">
        <v>71</v>
      </c>
    </row>
    <row r="55" spans="1:7" ht="12.75">
      <c r="A55" s="304" t="s">
        <v>15</v>
      </c>
      <c r="B55" s="305">
        <v>37150.78400000001</v>
      </c>
      <c r="C55" s="305">
        <v>16464.751</v>
      </c>
      <c r="D55" s="305">
        <v>52982.545000000006</v>
      </c>
      <c r="E55" s="306">
        <v>93</v>
      </c>
      <c r="F55" s="306">
        <v>30</v>
      </c>
      <c r="G55" s="306">
        <v>123</v>
      </c>
    </row>
    <row r="56" spans="1:7" ht="12.75">
      <c r="A56" s="340" t="s">
        <v>437</v>
      </c>
      <c r="B56" s="340"/>
      <c r="C56" s="340"/>
      <c r="D56" s="340"/>
      <c r="E56" s="340"/>
      <c r="F56" s="340"/>
      <c r="G56" s="340"/>
    </row>
  </sheetData>
  <sheetProtection/>
  <mergeCells count="9">
    <mergeCell ref="A56:G56"/>
    <mergeCell ref="A1:G1"/>
    <mergeCell ref="A2:A3"/>
    <mergeCell ref="B2:D2"/>
    <mergeCell ref="E2:G2"/>
    <mergeCell ref="A4:G4"/>
    <mergeCell ref="A17:G17"/>
    <mergeCell ref="A30:G30"/>
    <mergeCell ref="A43:G43"/>
  </mergeCells>
  <conditionalFormatting sqref="A5:G15">
    <cfRule type="expression" priority="6" dxfId="0" stopIfTrue="1">
      <formula>IF(#REF!="no",TRUE,FALSE)</formula>
    </cfRule>
  </conditionalFormatting>
  <conditionalFormatting sqref="A31:G40 A42:G42">
    <cfRule type="expression" priority="3" dxfId="0" stopIfTrue="1">
      <formula>IF(#REF!="no",TRUE,FALSE)</formula>
    </cfRule>
  </conditionalFormatting>
  <conditionalFormatting sqref="A44:F53 A55:G55">
    <cfRule type="expression" priority="2" dxfId="0" stopIfTrue="1">
      <formula>IF(#REF!="no",TRUE,FALSE)</formula>
    </cfRule>
  </conditionalFormatting>
  <conditionalFormatting sqref="A18:G27 A29:G29">
    <cfRule type="expression" priority="4" dxfId="0" stopIfTrue="1">
      <formula>IF(#REF!="no",TRUE,FALSE)</formula>
    </cfRule>
  </conditionalFormatting>
  <conditionalFormatting sqref="G44:G54">
    <cfRule type="expression" priority="1" dxfId="0" stopIfTrue="1">
      <formula>IF(#REF!="no",TRUE,FALSE)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0">
    <tabColor rgb="FF92D050"/>
  </sheetPr>
  <dimension ref="A1:M541"/>
  <sheetViews>
    <sheetView zoomScaleSheetLayoutView="100" zoomScalePageLayoutView="0" workbookViewId="0" topLeftCell="A1">
      <pane ySplit="3" topLeftCell="A88" activePane="bottomLeft" state="frozen"/>
      <selection pane="topLeft" activeCell="B1" sqref="B1"/>
      <selection pane="bottomLeft" activeCell="A1" sqref="A1:H1"/>
    </sheetView>
  </sheetViews>
  <sheetFormatPr defaultColWidth="9.140625" defaultRowHeight="15"/>
  <cols>
    <col min="1" max="1" width="9.140625" style="133" customWidth="1"/>
    <col min="2" max="2" width="21.8515625" style="133" customWidth="1"/>
    <col min="3" max="5" width="11.00390625" style="133" customWidth="1"/>
    <col min="6" max="6" width="1.28515625" style="133" customWidth="1"/>
    <col min="7" max="16384" width="9.140625" style="133" customWidth="1"/>
  </cols>
  <sheetData>
    <row r="1" spans="1:8" s="143" customFormat="1" ht="21.75" customHeight="1">
      <c r="A1" s="382" t="s">
        <v>450</v>
      </c>
      <c r="B1" s="382"/>
      <c r="C1" s="382"/>
      <c r="D1" s="382"/>
      <c r="E1" s="382"/>
      <c r="F1" s="382"/>
      <c r="G1" s="382"/>
      <c r="H1" s="382"/>
    </row>
    <row r="2" spans="1:8" s="140" customFormat="1" ht="29.25" customHeight="1">
      <c r="A2" s="384" t="s">
        <v>380</v>
      </c>
      <c r="B2" s="384" t="s">
        <v>233</v>
      </c>
      <c r="C2" s="378" t="s">
        <v>232</v>
      </c>
      <c r="D2" s="378" t="s">
        <v>231</v>
      </c>
      <c r="E2" s="378" t="s">
        <v>230</v>
      </c>
      <c r="F2" s="286"/>
      <c r="G2" s="386" t="s">
        <v>229</v>
      </c>
      <c r="H2" s="386"/>
    </row>
    <row r="3" spans="1:8" s="140" customFormat="1" ht="27.75" customHeight="1">
      <c r="A3" s="385"/>
      <c r="B3" s="385"/>
      <c r="C3" s="379"/>
      <c r="D3" s="379"/>
      <c r="E3" s="379"/>
      <c r="F3" s="287"/>
      <c r="G3" s="142" t="s">
        <v>205</v>
      </c>
      <c r="H3" s="142" t="s">
        <v>228</v>
      </c>
    </row>
    <row r="4" spans="1:8" s="140" customFormat="1" ht="19.5" customHeight="1">
      <c r="A4" s="387">
        <v>2010</v>
      </c>
      <c r="B4" s="387"/>
      <c r="C4" s="387"/>
      <c r="D4" s="387"/>
      <c r="E4" s="387"/>
      <c r="F4" s="387"/>
      <c r="G4" s="387"/>
      <c r="H4" s="387"/>
    </row>
    <row r="5" spans="1:8" ht="15.75" customHeight="1">
      <c r="A5" s="380" t="s">
        <v>101</v>
      </c>
      <c r="B5" s="380"/>
      <c r="C5" s="380"/>
      <c r="D5" s="380"/>
      <c r="E5" s="380"/>
      <c r="F5" s="380"/>
      <c r="G5" s="380"/>
      <c r="H5" s="380"/>
    </row>
    <row r="6" spans="1:8" s="140" customFormat="1" ht="12.75">
      <c r="A6" s="139" t="s">
        <v>379</v>
      </c>
      <c r="B6" s="139" t="s">
        <v>201</v>
      </c>
      <c r="C6" s="138">
        <v>20.06</v>
      </c>
      <c r="D6" s="138">
        <v>497.89</v>
      </c>
      <c r="E6" s="138">
        <v>4.029002390086164</v>
      </c>
      <c r="F6" s="137"/>
      <c r="G6" s="137">
        <v>12.55</v>
      </c>
      <c r="H6" s="137">
        <v>311.38</v>
      </c>
    </row>
    <row r="7" spans="1:8" s="140" customFormat="1" ht="12.75">
      <c r="A7" s="169" t="s">
        <v>378</v>
      </c>
      <c r="B7" s="139" t="s">
        <v>200</v>
      </c>
      <c r="C7" s="138">
        <v>28.1</v>
      </c>
      <c r="D7" s="138">
        <v>987.48</v>
      </c>
      <c r="E7" s="138">
        <v>2.8456272532101914</v>
      </c>
      <c r="F7" s="137"/>
      <c r="G7" s="137">
        <v>10.83</v>
      </c>
      <c r="H7" s="137">
        <v>380.53</v>
      </c>
    </row>
    <row r="8" spans="1:8" s="140" customFormat="1" ht="12.75">
      <c r="A8" s="169" t="s">
        <v>377</v>
      </c>
      <c r="B8" s="139" t="s">
        <v>199</v>
      </c>
      <c r="C8" s="138">
        <v>19.56</v>
      </c>
      <c r="D8" s="138">
        <v>329.92</v>
      </c>
      <c r="E8" s="138">
        <v>5.928709990300678</v>
      </c>
      <c r="F8" s="137"/>
      <c r="G8" s="137">
        <v>13.17</v>
      </c>
      <c r="H8" s="137">
        <v>222.17</v>
      </c>
    </row>
    <row r="9" spans="1:8" s="140" customFormat="1" ht="12.75">
      <c r="A9" s="169" t="s">
        <v>376</v>
      </c>
      <c r="B9" s="139" t="s">
        <v>198</v>
      </c>
      <c r="C9" s="138">
        <v>45.54</v>
      </c>
      <c r="D9" s="138">
        <v>551.15</v>
      </c>
      <c r="E9" s="138">
        <v>8.262723396534518</v>
      </c>
      <c r="F9" s="137"/>
      <c r="G9" s="137">
        <v>25.15</v>
      </c>
      <c r="H9" s="137">
        <v>304.33</v>
      </c>
    </row>
    <row r="10" spans="1:8" s="140" customFormat="1" ht="12.75">
      <c r="A10" s="169" t="s">
        <v>375</v>
      </c>
      <c r="B10" s="139" t="s">
        <v>197</v>
      </c>
      <c r="C10" s="138">
        <v>12.42</v>
      </c>
      <c r="D10" s="138">
        <v>237.97</v>
      </c>
      <c r="E10" s="138">
        <v>5.219145270412237</v>
      </c>
      <c r="F10" s="137"/>
      <c r="G10" s="137">
        <v>17.84</v>
      </c>
      <c r="H10" s="137">
        <v>341.91</v>
      </c>
    </row>
    <row r="11" spans="1:8" s="140" customFormat="1" ht="12.75">
      <c r="A11" s="169" t="s">
        <v>374</v>
      </c>
      <c r="B11" s="139" t="s">
        <v>196</v>
      </c>
      <c r="C11" s="138">
        <v>416.403</v>
      </c>
      <c r="D11" s="138">
        <v>1759.271</v>
      </c>
      <c r="E11" s="138">
        <v>23.66906519802805</v>
      </c>
      <c r="F11" s="137"/>
      <c r="G11" s="137">
        <v>107.24</v>
      </c>
      <c r="H11" s="137">
        <v>453.07</v>
      </c>
    </row>
    <row r="12" spans="1:8" s="140" customFormat="1" ht="12.75">
      <c r="A12" s="169" t="s">
        <v>373</v>
      </c>
      <c r="B12" s="139" t="s">
        <v>195</v>
      </c>
      <c r="C12" s="138">
        <v>407.17</v>
      </c>
      <c r="D12" s="138">
        <v>5185.13</v>
      </c>
      <c r="E12" s="138">
        <v>7.852647860323657</v>
      </c>
      <c r="F12" s="137"/>
      <c r="G12" s="137">
        <v>34.08</v>
      </c>
      <c r="H12" s="137">
        <v>433.97</v>
      </c>
    </row>
    <row r="13" spans="1:8" s="140" customFormat="1" ht="12.75">
      <c r="A13" s="169" t="s">
        <v>372</v>
      </c>
      <c r="B13" s="139" t="s">
        <v>194</v>
      </c>
      <c r="C13" s="138">
        <v>51.66</v>
      </c>
      <c r="D13" s="138">
        <v>546.23</v>
      </c>
      <c r="E13" s="138">
        <v>9.457554510004943</v>
      </c>
      <c r="F13" s="137"/>
      <c r="G13" s="137">
        <v>27.43</v>
      </c>
      <c r="H13" s="137">
        <v>290.08</v>
      </c>
    </row>
    <row r="14" spans="1:8" s="140" customFormat="1" ht="12.75">
      <c r="A14" s="169" t="s">
        <v>371</v>
      </c>
      <c r="B14" s="139" t="s">
        <v>193</v>
      </c>
      <c r="C14" s="138">
        <v>19.4</v>
      </c>
      <c r="D14" s="138">
        <v>607.214</v>
      </c>
      <c r="E14" s="138">
        <v>3.1949197482271483</v>
      </c>
      <c r="F14" s="137"/>
      <c r="G14" s="137">
        <v>13.5</v>
      </c>
      <c r="H14" s="137">
        <v>422.56</v>
      </c>
    </row>
    <row r="15" spans="1:8" s="140" customFormat="1" ht="12.75">
      <c r="A15" s="169" t="s">
        <v>370</v>
      </c>
      <c r="B15" s="139" t="s">
        <v>192</v>
      </c>
      <c r="C15" s="138">
        <v>55.92</v>
      </c>
      <c r="D15" s="138">
        <v>1118.2</v>
      </c>
      <c r="E15" s="138">
        <v>5.000894294401717</v>
      </c>
      <c r="F15" s="137"/>
      <c r="G15" s="137">
        <v>20.76</v>
      </c>
      <c r="H15" s="137">
        <v>415.22</v>
      </c>
    </row>
    <row r="16" spans="1:8" s="140" customFormat="1" ht="12.75">
      <c r="A16" s="169" t="s">
        <v>369</v>
      </c>
      <c r="B16" s="139" t="s">
        <v>191</v>
      </c>
      <c r="C16" s="138">
        <v>103.18</v>
      </c>
      <c r="D16" s="138">
        <v>1103.17</v>
      </c>
      <c r="E16" s="138">
        <v>9.353046221343945</v>
      </c>
      <c r="F16" s="137"/>
      <c r="G16" s="137">
        <v>34.26</v>
      </c>
      <c r="H16" s="137">
        <v>366.26</v>
      </c>
    </row>
    <row r="17" spans="1:8" s="140" customFormat="1" ht="12.75">
      <c r="A17" s="169" t="s">
        <v>368</v>
      </c>
      <c r="B17" s="139" t="s">
        <v>190</v>
      </c>
      <c r="C17" s="138">
        <v>397.959</v>
      </c>
      <c r="D17" s="138">
        <v>1442.719</v>
      </c>
      <c r="E17" s="138">
        <v>27.58395779081027</v>
      </c>
      <c r="F17" s="137"/>
      <c r="G17" s="137">
        <v>74.75</v>
      </c>
      <c r="H17" s="137">
        <v>270.98</v>
      </c>
    </row>
    <row r="18" spans="1:8" s="140" customFormat="1" ht="12.75">
      <c r="A18" s="169" t="s">
        <v>367</v>
      </c>
      <c r="B18" s="139" t="s">
        <v>189</v>
      </c>
      <c r="C18" s="138">
        <v>13.98</v>
      </c>
      <c r="D18" s="138">
        <v>1219.92</v>
      </c>
      <c r="E18" s="138">
        <v>1.1459767853629745</v>
      </c>
      <c r="F18" s="137"/>
      <c r="G18" s="137">
        <v>3.34</v>
      </c>
      <c r="H18" s="137">
        <v>291.36</v>
      </c>
    </row>
    <row r="19" spans="1:8" ht="12.75">
      <c r="A19" s="169" t="s">
        <v>366</v>
      </c>
      <c r="B19" s="139" t="s">
        <v>188</v>
      </c>
      <c r="C19" s="138">
        <v>18.21</v>
      </c>
      <c r="D19" s="138">
        <v>321.03</v>
      </c>
      <c r="E19" s="138">
        <v>5.672367068498272</v>
      </c>
      <c r="F19" s="137"/>
      <c r="G19" s="137">
        <v>19.56</v>
      </c>
      <c r="H19" s="137">
        <v>344.82</v>
      </c>
    </row>
    <row r="20" spans="1:8" ht="12.75">
      <c r="A20" s="169" t="s">
        <v>365</v>
      </c>
      <c r="B20" s="139" t="s">
        <v>187</v>
      </c>
      <c r="C20" s="138">
        <v>97.8</v>
      </c>
      <c r="D20" s="138">
        <v>676.22</v>
      </c>
      <c r="E20" s="138">
        <v>14.462748809559017</v>
      </c>
      <c r="F20" s="137"/>
      <c r="G20" s="137">
        <v>48.9</v>
      </c>
      <c r="H20" s="137">
        <v>338.11</v>
      </c>
    </row>
    <row r="21" spans="1:8" ht="12.75">
      <c r="A21" s="169" t="s">
        <v>364</v>
      </c>
      <c r="B21" s="139" t="s">
        <v>186</v>
      </c>
      <c r="C21" s="138"/>
      <c r="D21" s="138">
        <v>141.73</v>
      </c>
      <c r="E21" s="138">
        <v>0</v>
      </c>
      <c r="F21" s="137"/>
      <c r="G21" s="137"/>
      <c r="H21" s="137">
        <v>320.66</v>
      </c>
    </row>
    <row r="22" spans="1:8" ht="12.75">
      <c r="A22" s="169" t="s">
        <v>363</v>
      </c>
      <c r="B22" s="139" t="s">
        <v>185</v>
      </c>
      <c r="C22" s="138">
        <v>17.693</v>
      </c>
      <c r="D22" s="138">
        <v>252.003</v>
      </c>
      <c r="E22" s="138">
        <v>7.020948163315517</v>
      </c>
      <c r="F22" s="137"/>
      <c r="G22" s="137">
        <v>20.43</v>
      </c>
      <c r="H22" s="137">
        <v>291</v>
      </c>
    </row>
    <row r="23" spans="1:8" ht="12.75">
      <c r="A23" s="169" t="s">
        <v>362</v>
      </c>
      <c r="B23" s="139" t="s">
        <v>184</v>
      </c>
      <c r="C23" s="138">
        <v>24.375</v>
      </c>
      <c r="D23" s="138">
        <v>374.505</v>
      </c>
      <c r="E23" s="138">
        <v>6.508591340569551</v>
      </c>
      <c r="F23" s="137"/>
      <c r="G23" s="137">
        <v>16.95</v>
      </c>
      <c r="H23" s="137">
        <v>260.43</v>
      </c>
    </row>
    <row r="24" spans="1:8" ht="12.75">
      <c r="A24" s="169" t="s">
        <v>361</v>
      </c>
      <c r="B24" s="139" t="s">
        <v>183</v>
      </c>
      <c r="C24" s="138">
        <v>2.97</v>
      </c>
      <c r="D24" s="138">
        <v>244.72</v>
      </c>
      <c r="E24" s="138">
        <v>1.2136319058515854</v>
      </c>
      <c r="F24" s="137"/>
      <c r="G24" s="137">
        <v>4.15</v>
      </c>
      <c r="H24" s="137">
        <v>342.27</v>
      </c>
    </row>
    <row r="25" spans="1:8" ht="12.75">
      <c r="A25" s="169" t="s">
        <v>360</v>
      </c>
      <c r="B25" s="139" t="s">
        <v>182</v>
      </c>
      <c r="C25" s="138">
        <v>10.98</v>
      </c>
      <c r="D25" s="138">
        <v>78.82</v>
      </c>
      <c r="E25" s="138">
        <v>13.930474498858159</v>
      </c>
      <c r="F25" s="137"/>
      <c r="G25" s="137">
        <v>33.58</v>
      </c>
      <c r="H25" s="137">
        <v>241.04</v>
      </c>
    </row>
    <row r="26" spans="1:8" ht="12.75">
      <c r="A26" s="169" t="s">
        <v>359</v>
      </c>
      <c r="B26" s="139" t="s">
        <v>181</v>
      </c>
      <c r="C26" s="138">
        <v>84.95</v>
      </c>
      <c r="D26" s="138">
        <v>245.56</v>
      </c>
      <c r="E26" s="138">
        <v>34.594396481511644</v>
      </c>
      <c r="F26" s="137"/>
      <c r="G26" s="137">
        <v>82.32</v>
      </c>
      <c r="H26" s="137">
        <v>237.95</v>
      </c>
    </row>
    <row r="27" spans="1:8" ht="12.75">
      <c r="A27" s="169" t="s">
        <v>358</v>
      </c>
      <c r="B27" s="139" t="s">
        <v>180</v>
      </c>
      <c r="C27" s="138">
        <v>26.8</v>
      </c>
      <c r="D27" s="138">
        <v>551.04</v>
      </c>
      <c r="E27" s="138">
        <v>4.863530778164924</v>
      </c>
      <c r="F27" s="137"/>
      <c r="G27" s="137">
        <v>12.32</v>
      </c>
      <c r="H27" s="137">
        <v>253.35</v>
      </c>
    </row>
    <row r="28" spans="1:8" ht="12.75">
      <c r="A28" s="169" t="s">
        <v>357</v>
      </c>
      <c r="B28" s="139" t="s">
        <v>179</v>
      </c>
      <c r="C28" s="138">
        <v>38.98</v>
      </c>
      <c r="D28" s="138">
        <v>255.18</v>
      </c>
      <c r="E28" s="138">
        <v>15.275491809702954</v>
      </c>
      <c r="F28" s="137"/>
      <c r="G28" s="137">
        <v>44.6</v>
      </c>
      <c r="H28" s="137">
        <v>291.97</v>
      </c>
    </row>
    <row r="29" spans="1:8" ht="12.75">
      <c r="A29" s="169" t="s">
        <v>356</v>
      </c>
      <c r="B29" s="139" t="s">
        <v>178</v>
      </c>
      <c r="C29" s="138">
        <v>21.2</v>
      </c>
      <c r="D29" s="138">
        <v>260.73</v>
      </c>
      <c r="E29" s="138">
        <v>8.131016760633605</v>
      </c>
      <c r="F29" s="137"/>
      <c r="G29" s="137">
        <v>24.62</v>
      </c>
      <c r="H29" s="137">
        <v>302.82</v>
      </c>
    </row>
    <row r="30" spans="1:8" ht="12.75">
      <c r="A30" s="169" t="s">
        <v>355</v>
      </c>
      <c r="B30" s="139" t="s">
        <v>177</v>
      </c>
      <c r="C30" s="138">
        <v>70.94</v>
      </c>
      <c r="D30" s="138">
        <v>360.34</v>
      </c>
      <c r="E30" s="138">
        <v>19.686962313370707</v>
      </c>
      <c r="F30" s="137"/>
      <c r="G30" s="137">
        <v>47.39</v>
      </c>
      <c r="H30" s="137">
        <v>240.71</v>
      </c>
    </row>
    <row r="31" spans="1:8" ht="12.75">
      <c r="A31" s="169" t="s">
        <v>354</v>
      </c>
      <c r="B31" s="139" t="s">
        <v>176</v>
      </c>
      <c r="C31" s="138">
        <v>1.741</v>
      </c>
      <c r="D31" s="138">
        <v>336.421</v>
      </c>
      <c r="E31" s="138">
        <v>0.5175063387838453</v>
      </c>
      <c r="F31" s="137"/>
      <c r="G31" s="137">
        <v>1.46</v>
      </c>
      <c r="H31" s="137">
        <v>282.94</v>
      </c>
    </row>
    <row r="32" spans="1:8" ht="12.75">
      <c r="A32" s="169" t="s">
        <v>353</v>
      </c>
      <c r="B32" s="139" t="s">
        <v>175</v>
      </c>
      <c r="C32" s="138">
        <v>10.25</v>
      </c>
      <c r="D32" s="138">
        <v>228.25</v>
      </c>
      <c r="E32" s="138">
        <v>4.490690032858708</v>
      </c>
      <c r="F32" s="137"/>
      <c r="G32" s="137">
        <v>13.96</v>
      </c>
      <c r="H32" s="137">
        <v>310.97</v>
      </c>
    </row>
    <row r="33" spans="1:8" ht="12.75">
      <c r="A33" s="169" t="s">
        <v>352</v>
      </c>
      <c r="B33" s="139" t="s">
        <v>174</v>
      </c>
      <c r="C33" s="138">
        <v>35.94</v>
      </c>
      <c r="D33" s="138">
        <v>653.93</v>
      </c>
      <c r="E33" s="138">
        <v>5.496001101035279</v>
      </c>
      <c r="F33" s="137"/>
      <c r="G33" s="137">
        <v>17.84</v>
      </c>
      <c r="H33" s="137">
        <v>324.53</v>
      </c>
    </row>
    <row r="34" spans="1:8" ht="12.75">
      <c r="A34" s="169" t="s">
        <v>351</v>
      </c>
      <c r="B34" s="139" t="s">
        <v>173</v>
      </c>
      <c r="C34" s="138">
        <v>104.04</v>
      </c>
      <c r="D34" s="138">
        <v>1010.12</v>
      </c>
      <c r="E34" s="138">
        <v>10.299766364392351</v>
      </c>
      <c r="F34" s="137"/>
      <c r="G34" s="137">
        <v>39.59</v>
      </c>
      <c r="H34" s="137">
        <v>384.37</v>
      </c>
    </row>
    <row r="35" spans="1:8" ht="12.75">
      <c r="A35" s="169" t="s">
        <v>350</v>
      </c>
      <c r="B35" s="139" t="s">
        <v>172</v>
      </c>
      <c r="C35" s="138">
        <v>2.018</v>
      </c>
      <c r="D35" s="138">
        <v>421.978</v>
      </c>
      <c r="E35" s="138">
        <v>0.47822398324083243</v>
      </c>
      <c r="F35" s="137"/>
      <c r="G35" s="137">
        <v>1.36</v>
      </c>
      <c r="H35" s="137">
        <v>283.59</v>
      </c>
    </row>
    <row r="36" spans="1:8" ht="12.75">
      <c r="A36" s="169" t="s">
        <v>349</v>
      </c>
      <c r="B36" s="139" t="s">
        <v>171</v>
      </c>
      <c r="C36" s="138"/>
      <c r="D36" s="138">
        <v>215.87</v>
      </c>
      <c r="E36" s="138">
        <v>0</v>
      </c>
      <c r="F36" s="137"/>
      <c r="G36" s="137"/>
      <c r="H36" s="137">
        <v>330.58</v>
      </c>
    </row>
    <row r="37" spans="1:8" ht="12.75">
      <c r="A37" s="169" t="s">
        <v>348</v>
      </c>
      <c r="B37" s="139" t="s">
        <v>170</v>
      </c>
      <c r="C37" s="138">
        <v>160.21</v>
      </c>
      <c r="D37" s="138">
        <v>1082.38</v>
      </c>
      <c r="E37" s="138">
        <v>14.801640828544501</v>
      </c>
      <c r="F37" s="137"/>
      <c r="G37" s="137">
        <v>51.42</v>
      </c>
      <c r="H37" s="137">
        <v>347.36</v>
      </c>
    </row>
    <row r="38" spans="1:8" ht="12.75">
      <c r="A38" s="169" t="s">
        <v>347</v>
      </c>
      <c r="B38" s="139" t="s">
        <v>169</v>
      </c>
      <c r="C38" s="138">
        <v>85.819</v>
      </c>
      <c r="D38" s="138">
        <v>711.299</v>
      </c>
      <c r="E38" s="138">
        <v>12.065109046968997</v>
      </c>
      <c r="F38" s="137"/>
      <c r="G38" s="137">
        <v>38.07</v>
      </c>
      <c r="H38" s="137">
        <v>315.57</v>
      </c>
    </row>
    <row r="39" spans="1:8" ht="12.75">
      <c r="A39" s="169" t="s">
        <v>346</v>
      </c>
      <c r="B39" s="139" t="s">
        <v>168</v>
      </c>
      <c r="C39" s="138">
        <v>99.16</v>
      </c>
      <c r="D39" s="138">
        <v>1463.34</v>
      </c>
      <c r="E39" s="138">
        <v>6.776278923558435</v>
      </c>
      <c r="F39" s="137"/>
      <c r="G39" s="137">
        <v>23.04</v>
      </c>
      <c r="H39" s="137">
        <v>340.07</v>
      </c>
    </row>
    <row r="40" spans="1:8" ht="12.75">
      <c r="A40" s="169" t="s">
        <v>345</v>
      </c>
      <c r="B40" s="139" t="s">
        <v>167</v>
      </c>
      <c r="C40" s="138">
        <v>16.19</v>
      </c>
      <c r="D40" s="138">
        <v>228.51</v>
      </c>
      <c r="E40" s="138">
        <v>7.085029101571048</v>
      </c>
      <c r="F40" s="137"/>
      <c r="G40" s="137">
        <v>17.85</v>
      </c>
      <c r="H40" s="137">
        <v>251.94</v>
      </c>
    </row>
    <row r="41" spans="1:8" ht="12.75">
      <c r="A41" s="169" t="s">
        <v>344</v>
      </c>
      <c r="B41" s="139" t="s">
        <v>166</v>
      </c>
      <c r="C41" s="138">
        <v>229.06</v>
      </c>
      <c r="D41" s="138">
        <v>2130.33</v>
      </c>
      <c r="E41" s="138">
        <v>10.752324757197242</v>
      </c>
      <c r="F41" s="137"/>
      <c r="G41" s="137">
        <v>37.72</v>
      </c>
      <c r="H41" s="137">
        <v>350.84</v>
      </c>
    </row>
    <row r="42" spans="1:8" ht="12.75">
      <c r="A42" s="169" t="s">
        <v>343</v>
      </c>
      <c r="B42" s="139" t="s">
        <v>165</v>
      </c>
      <c r="C42" s="138">
        <v>53.871</v>
      </c>
      <c r="D42" s="138">
        <v>660.911</v>
      </c>
      <c r="E42" s="138">
        <v>8.151021847117086</v>
      </c>
      <c r="F42" s="137"/>
      <c r="G42" s="137">
        <v>31.19</v>
      </c>
      <c r="H42" s="137">
        <v>382.69</v>
      </c>
    </row>
    <row r="43" spans="1:8" ht="12.75">
      <c r="A43" s="169" t="s">
        <v>342</v>
      </c>
      <c r="B43" s="139" t="s">
        <v>164</v>
      </c>
      <c r="C43" s="138">
        <v>38.85</v>
      </c>
      <c r="D43" s="138">
        <v>202.16</v>
      </c>
      <c r="E43" s="138">
        <v>19.217451523545705</v>
      </c>
      <c r="F43" s="137"/>
      <c r="G43" s="137">
        <v>61.76</v>
      </c>
      <c r="H43" s="137">
        <v>321.4</v>
      </c>
    </row>
    <row r="44" spans="1:8" ht="12.75">
      <c r="A44" s="169" t="s">
        <v>341</v>
      </c>
      <c r="B44" s="139" t="s">
        <v>163</v>
      </c>
      <c r="C44" s="138">
        <v>410.195</v>
      </c>
      <c r="D44" s="138">
        <v>2465.655</v>
      </c>
      <c r="E44" s="138">
        <v>16.636350178755745</v>
      </c>
      <c r="F44" s="137"/>
      <c r="G44" s="137">
        <v>70.7</v>
      </c>
      <c r="H44" s="137">
        <v>424.97</v>
      </c>
    </row>
    <row r="45" spans="1:8" ht="12.75">
      <c r="A45" s="169" t="s">
        <v>340</v>
      </c>
      <c r="B45" s="139" t="s">
        <v>162</v>
      </c>
      <c r="C45" s="138">
        <v>147.239</v>
      </c>
      <c r="D45" s="138">
        <v>1799.454</v>
      </c>
      <c r="E45" s="138">
        <v>8.182426447133409</v>
      </c>
      <c r="F45" s="137"/>
      <c r="G45" s="137">
        <v>30.6</v>
      </c>
      <c r="H45" s="137">
        <v>374.03</v>
      </c>
    </row>
    <row r="46" spans="1:8" ht="12.75">
      <c r="A46" s="169" t="s">
        <v>339</v>
      </c>
      <c r="B46" s="139" t="s">
        <v>161</v>
      </c>
      <c r="C46" s="138">
        <v>64.5</v>
      </c>
      <c r="D46" s="138">
        <v>547.24</v>
      </c>
      <c r="E46" s="138">
        <v>11.786419121409253</v>
      </c>
      <c r="F46" s="137"/>
      <c r="G46" s="137">
        <v>32.66</v>
      </c>
      <c r="H46" s="137">
        <v>277.08</v>
      </c>
    </row>
    <row r="47" spans="1:8" ht="12.75">
      <c r="A47" s="169" t="s">
        <v>338</v>
      </c>
      <c r="B47" s="139" t="s">
        <v>160</v>
      </c>
      <c r="C47" s="138">
        <v>606.485</v>
      </c>
      <c r="D47" s="138">
        <v>4629.604</v>
      </c>
      <c r="E47" s="138">
        <v>13.10014852242222</v>
      </c>
      <c r="F47" s="137"/>
      <c r="G47" s="137">
        <v>45.29</v>
      </c>
      <c r="H47" s="137">
        <v>345.7</v>
      </c>
    </row>
    <row r="48" spans="1:8" ht="12.75">
      <c r="A48" s="169" t="s">
        <v>337</v>
      </c>
      <c r="B48" s="139" t="s">
        <v>159</v>
      </c>
      <c r="C48" s="138">
        <v>481.97</v>
      </c>
      <c r="D48" s="138">
        <v>4895.83</v>
      </c>
      <c r="E48" s="138">
        <v>9.844500319659792</v>
      </c>
      <c r="F48" s="137"/>
      <c r="G48" s="137">
        <v>34.56</v>
      </c>
      <c r="H48" s="137">
        <v>351.08</v>
      </c>
    </row>
    <row r="49" spans="1:8" ht="12.75">
      <c r="A49" s="169" t="s">
        <v>336</v>
      </c>
      <c r="B49" s="139" t="s">
        <v>158</v>
      </c>
      <c r="C49" s="138">
        <v>203.32</v>
      </c>
      <c r="D49" s="138">
        <v>3035.5</v>
      </c>
      <c r="E49" s="138">
        <v>6.698072805139186</v>
      </c>
      <c r="F49" s="137"/>
      <c r="G49" s="137">
        <v>39.02</v>
      </c>
      <c r="H49" s="137">
        <v>582.63</v>
      </c>
    </row>
    <row r="50" spans="1:8" ht="12.75">
      <c r="A50" s="169" t="s">
        <v>335</v>
      </c>
      <c r="B50" s="139" t="s">
        <v>157</v>
      </c>
      <c r="C50" s="138">
        <v>304.08</v>
      </c>
      <c r="D50" s="138">
        <v>1073.71</v>
      </c>
      <c r="E50" s="138">
        <v>28.320496223375024</v>
      </c>
      <c r="F50" s="137"/>
      <c r="G50" s="137">
        <v>66.32</v>
      </c>
      <c r="H50" s="137">
        <v>234.18</v>
      </c>
    </row>
    <row r="51" spans="1:8" s="140" customFormat="1" ht="12.75">
      <c r="A51" s="169" t="s">
        <v>334</v>
      </c>
      <c r="B51" s="139" t="s">
        <v>156</v>
      </c>
      <c r="C51" s="138">
        <v>454.04</v>
      </c>
      <c r="D51" s="138">
        <v>2257.37</v>
      </c>
      <c r="E51" s="138">
        <v>20.113672105148915</v>
      </c>
      <c r="F51" s="137"/>
      <c r="G51" s="137">
        <v>83.91</v>
      </c>
      <c r="H51" s="137">
        <v>417.18</v>
      </c>
    </row>
    <row r="52" spans="1:8" s="140" customFormat="1" ht="12.75">
      <c r="A52" s="169" t="s">
        <v>333</v>
      </c>
      <c r="B52" s="139" t="s">
        <v>155</v>
      </c>
      <c r="C52" s="138">
        <v>80.58</v>
      </c>
      <c r="D52" s="138">
        <v>591.58</v>
      </c>
      <c r="E52" s="138">
        <v>13.621150140302241</v>
      </c>
      <c r="F52" s="137"/>
      <c r="G52" s="137">
        <v>46.44</v>
      </c>
      <c r="H52" s="137">
        <v>340.97</v>
      </c>
    </row>
    <row r="53" spans="1:8" s="140" customFormat="1" ht="12.75">
      <c r="A53" s="169" t="s">
        <v>332</v>
      </c>
      <c r="B53" s="139" t="s">
        <v>154</v>
      </c>
      <c r="C53" s="138">
        <v>720.55</v>
      </c>
      <c r="D53" s="138">
        <v>7954.51</v>
      </c>
      <c r="E53" s="138">
        <v>9.058383231650975</v>
      </c>
      <c r="F53" s="137"/>
      <c r="G53" s="137">
        <v>41.05</v>
      </c>
      <c r="H53" s="137">
        <v>453.15</v>
      </c>
    </row>
    <row r="54" spans="1:8" s="140" customFormat="1" ht="12.75">
      <c r="A54" s="169" t="s">
        <v>331</v>
      </c>
      <c r="B54" s="139" t="s">
        <v>153</v>
      </c>
      <c r="C54" s="138">
        <v>3.5</v>
      </c>
      <c r="D54" s="138">
        <v>194.18</v>
      </c>
      <c r="E54" s="138">
        <v>1.802451333813987</v>
      </c>
      <c r="F54" s="137"/>
      <c r="G54" s="137">
        <v>6.31</v>
      </c>
      <c r="H54" s="137">
        <v>349.87</v>
      </c>
    </row>
    <row r="55" spans="1:8" s="140" customFormat="1" ht="12.75">
      <c r="A55" s="169" t="s">
        <v>330</v>
      </c>
      <c r="B55" s="139" t="s">
        <v>152</v>
      </c>
      <c r="C55" s="138">
        <v>234.25</v>
      </c>
      <c r="D55" s="138">
        <v>1324.6</v>
      </c>
      <c r="E55" s="138">
        <v>17.68458402536615</v>
      </c>
      <c r="F55" s="137"/>
      <c r="G55" s="137">
        <v>54.62</v>
      </c>
      <c r="H55" s="137">
        <v>308.84</v>
      </c>
    </row>
    <row r="56" spans="1:8" s="140" customFormat="1" ht="12.75">
      <c r="A56" s="169" t="s">
        <v>329</v>
      </c>
      <c r="B56" s="139" t="s">
        <v>151</v>
      </c>
      <c r="C56" s="138">
        <v>16.1</v>
      </c>
      <c r="D56" s="138">
        <v>689.25</v>
      </c>
      <c r="E56" s="138">
        <v>2.3358723249909326</v>
      </c>
      <c r="F56" s="137"/>
      <c r="G56" s="137">
        <v>9.13</v>
      </c>
      <c r="H56" s="137">
        <v>390.95</v>
      </c>
    </row>
    <row r="57" spans="1:8" s="140" customFormat="1" ht="12.75">
      <c r="A57" s="169" t="s">
        <v>328</v>
      </c>
      <c r="B57" s="139" t="s">
        <v>150</v>
      </c>
      <c r="C57" s="138">
        <v>17.83</v>
      </c>
      <c r="D57" s="138">
        <v>385.83</v>
      </c>
      <c r="E57" s="138">
        <v>4.621206230723375</v>
      </c>
      <c r="F57" s="137"/>
      <c r="G57" s="137">
        <v>13.24</v>
      </c>
      <c r="H57" s="137">
        <v>286.44</v>
      </c>
    </row>
    <row r="58" spans="1:8" s="140" customFormat="1" ht="12.75">
      <c r="A58" s="169" t="s">
        <v>327</v>
      </c>
      <c r="B58" s="139" t="s">
        <v>149</v>
      </c>
      <c r="C58" s="138">
        <v>324.724</v>
      </c>
      <c r="D58" s="138">
        <v>1712.049</v>
      </c>
      <c r="E58" s="138">
        <v>18.966980501142196</v>
      </c>
      <c r="F58" s="137"/>
      <c r="G58" s="137">
        <v>56.86</v>
      </c>
      <c r="H58" s="137">
        <v>299.78</v>
      </c>
    </row>
    <row r="59" spans="1:8" s="140" customFormat="1" ht="12.75">
      <c r="A59" s="169" t="s">
        <v>326</v>
      </c>
      <c r="B59" s="139" t="s">
        <v>148</v>
      </c>
      <c r="C59" s="138">
        <v>60.32</v>
      </c>
      <c r="D59" s="138">
        <v>610.06</v>
      </c>
      <c r="E59" s="138">
        <v>9.88755204406124</v>
      </c>
      <c r="F59" s="137"/>
      <c r="G59" s="137">
        <v>39.71</v>
      </c>
      <c r="H59" s="137">
        <v>401.62</v>
      </c>
    </row>
    <row r="60" spans="1:8" s="140" customFormat="1" ht="12.75">
      <c r="A60" s="169" t="s">
        <v>325</v>
      </c>
      <c r="B60" s="139" t="s">
        <v>147</v>
      </c>
      <c r="C60" s="138">
        <v>0.58</v>
      </c>
      <c r="D60" s="138">
        <v>279.86</v>
      </c>
      <c r="E60" s="138">
        <v>0.20724648038304866</v>
      </c>
      <c r="F60" s="137"/>
      <c r="G60" s="137">
        <v>0.59</v>
      </c>
      <c r="H60" s="137">
        <v>283.26</v>
      </c>
    </row>
    <row r="61" spans="1:8" s="140" customFormat="1" ht="12.75">
      <c r="A61" s="169" t="s">
        <v>324</v>
      </c>
      <c r="B61" s="139" t="s">
        <v>146</v>
      </c>
      <c r="C61" s="138">
        <v>118.78</v>
      </c>
      <c r="D61" s="138">
        <v>1217.52</v>
      </c>
      <c r="E61" s="138">
        <v>9.755897233721008</v>
      </c>
      <c r="F61" s="137"/>
      <c r="G61" s="137">
        <v>30.53</v>
      </c>
      <c r="H61" s="137">
        <v>312.91</v>
      </c>
    </row>
    <row r="62" spans="1:8" s="140" customFormat="1" ht="12.75">
      <c r="A62" s="169" t="s">
        <v>323</v>
      </c>
      <c r="B62" s="139" t="s">
        <v>145</v>
      </c>
      <c r="C62" s="138">
        <v>306.57</v>
      </c>
      <c r="D62" s="138">
        <v>2150.36</v>
      </c>
      <c r="E62" s="138">
        <v>14.256682601982924</v>
      </c>
      <c r="F62" s="137"/>
      <c r="G62" s="137">
        <v>60.73</v>
      </c>
      <c r="H62" s="137">
        <v>425.98</v>
      </c>
    </row>
    <row r="63" spans="1:8" s="140" customFormat="1" ht="12.75">
      <c r="A63" s="169" t="s">
        <v>322</v>
      </c>
      <c r="B63" s="139" t="s">
        <v>144</v>
      </c>
      <c r="C63" s="138">
        <v>69.78</v>
      </c>
      <c r="D63" s="138">
        <v>680.281</v>
      </c>
      <c r="E63" s="138">
        <v>10.25752593413604</v>
      </c>
      <c r="F63" s="137"/>
      <c r="G63" s="137">
        <v>34.39</v>
      </c>
      <c r="H63" s="137">
        <v>335.28</v>
      </c>
    </row>
    <row r="64" spans="1:8" s="140" customFormat="1" ht="12.75">
      <c r="A64" s="169" t="s">
        <v>321</v>
      </c>
      <c r="B64" s="139" t="s">
        <v>143</v>
      </c>
      <c r="C64" s="138">
        <v>2.94</v>
      </c>
      <c r="D64" s="138">
        <v>1783.03</v>
      </c>
      <c r="E64" s="138">
        <v>0.1648878594302956</v>
      </c>
      <c r="F64" s="137"/>
      <c r="G64" s="137">
        <v>0.48</v>
      </c>
      <c r="H64" s="137">
        <v>292.78</v>
      </c>
    </row>
    <row r="65" spans="1:8" s="140" customFormat="1" ht="12.75">
      <c r="A65" s="169" t="s">
        <v>320</v>
      </c>
      <c r="B65" s="139" t="s">
        <v>142</v>
      </c>
      <c r="C65" s="138">
        <v>361.59</v>
      </c>
      <c r="D65" s="138">
        <v>1748.56</v>
      </c>
      <c r="E65" s="138">
        <v>20.67930182550213</v>
      </c>
      <c r="F65" s="137"/>
      <c r="G65" s="137">
        <v>83.47</v>
      </c>
      <c r="H65" s="137">
        <v>403.64</v>
      </c>
    </row>
    <row r="66" spans="1:8" s="140" customFormat="1" ht="12.75">
      <c r="A66" s="169" t="s">
        <v>319</v>
      </c>
      <c r="B66" s="139" t="s">
        <v>141</v>
      </c>
      <c r="C66" s="138"/>
      <c r="D66" s="138">
        <v>297.5</v>
      </c>
      <c r="E66" s="138">
        <v>0</v>
      </c>
      <c r="F66" s="137"/>
      <c r="G66" s="137"/>
      <c r="H66" s="137">
        <v>263.51</v>
      </c>
    </row>
    <row r="67" spans="1:8" s="140" customFormat="1" ht="12.75">
      <c r="A67" s="169" t="s">
        <v>318</v>
      </c>
      <c r="B67" s="139" t="s">
        <v>140</v>
      </c>
      <c r="C67" s="138">
        <v>115.6</v>
      </c>
      <c r="D67" s="138">
        <v>2371.14</v>
      </c>
      <c r="E67" s="138">
        <v>4.875292053611343</v>
      </c>
      <c r="F67" s="137"/>
      <c r="G67" s="137">
        <v>17.33</v>
      </c>
      <c r="H67" s="137">
        <v>355.44</v>
      </c>
    </row>
    <row r="68" spans="1:8" s="140" customFormat="1" ht="12.75">
      <c r="A68" s="169" t="s">
        <v>317</v>
      </c>
      <c r="B68" s="139" t="s">
        <v>139</v>
      </c>
      <c r="C68" s="138">
        <v>6142.193</v>
      </c>
      <c r="D68" s="138">
        <v>30142.843</v>
      </c>
      <c r="E68" s="138">
        <v>20.376953162646274</v>
      </c>
      <c r="F68" s="137"/>
      <c r="G68" s="137">
        <v>89.93</v>
      </c>
      <c r="H68" s="137">
        <v>441.35</v>
      </c>
    </row>
    <row r="69" spans="1:8" s="140" customFormat="1" ht="12.75">
      <c r="A69" s="169" t="s">
        <v>316</v>
      </c>
      <c r="B69" s="139" t="s">
        <v>138</v>
      </c>
      <c r="C69" s="138">
        <v>89.501</v>
      </c>
      <c r="D69" s="138">
        <v>1614.721</v>
      </c>
      <c r="E69" s="138">
        <v>5.5428151364848794</v>
      </c>
      <c r="F69" s="137"/>
      <c r="G69" s="137">
        <v>19.86</v>
      </c>
      <c r="H69" s="137">
        <v>358.35</v>
      </c>
    </row>
    <row r="70" spans="1:8" s="140" customFormat="1" ht="12.75">
      <c r="A70" s="169" t="s">
        <v>315</v>
      </c>
      <c r="B70" s="139" t="s">
        <v>137</v>
      </c>
      <c r="C70" s="138">
        <v>50.12</v>
      </c>
      <c r="D70" s="138">
        <v>306.29</v>
      </c>
      <c r="E70" s="138">
        <v>16.36357700218747</v>
      </c>
      <c r="F70" s="137"/>
      <c r="G70" s="137">
        <v>48.71</v>
      </c>
      <c r="H70" s="137">
        <v>297.66</v>
      </c>
    </row>
    <row r="71" spans="1:8" s="140" customFormat="1" ht="12.75">
      <c r="A71" s="169" t="s">
        <v>314</v>
      </c>
      <c r="B71" s="139" t="s">
        <v>136</v>
      </c>
      <c r="C71" s="138">
        <v>1910.2</v>
      </c>
      <c r="D71" s="138">
        <v>5697.67</v>
      </c>
      <c r="E71" s="138">
        <v>33.525985183417085</v>
      </c>
      <c r="F71" s="137"/>
      <c r="G71" s="137">
        <v>141.15</v>
      </c>
      <c r="H71" s="137">
        <v>421.02</v>
      </c>
    </row>
    <row r="72" spans="1:8" s="140" customFormat="1" ht="12.75">
      <c r="A72" s="169" t="s">
        <v>313</v>
      </c>
      <c r="B72" s="139" t="s">
        <v>135</v>
      </c>
      <c r="C72" s="138">
        <v>59.12</v>
      </c>
      <c r="D72" s="138">
        <v>572.16</v>
      </c>
      <c r="E72" s="138">
        <v>10.332774049217003</v>
      </c>
      <c r="F72" s="137"/>
      <c r="G72" s="137">
        <v>36.07</v>
      </c>
      <c r="H72" s="137">
        <v>349.09</v>
      </c>
    </row>
    <row r="73" spans="1:8" s="140" customFormat="1" ht="12.75">
      <c r="A73" s="169" t="s">
        <v>312</v>
      </c>
      <c r="B73" s="139" t="s">
        <v>134</v>
      </c>
      <c r="C73" s="138">
        <v>188.44</v>
      </c>
      <c r="D73" s="138">
        <v>980.8</v>
      </c>
      <c r="E73" s="138">
        <v>19.212887438825447</v>
      </c>
      <c r="F73" s="137"/>
      <c r="G73" s="137">
        <v>65.77</v>
      </c>
      <c r="H73" s="137">
        <v>342.34</v>
      </c>
    </row>
    <row r="74" spans="1:8" s="140" customFormat="1" ht="12.75">
      <c r="A74" s="169" t="s">
        <v>311</v>
      </c>
      <c r="B74" s="139" t="s">
        <v>133</v>
      </c>
      <c r="C74" s="138">
        <v>60.91</v>
      </c>
      <c r="D74" s="138">
        <v>531.75</v>
      </c>
      <c r="E74" s="138">
        <v>11.454630935590032</v>
      </c>
      <c r="F74" s="137"/>
      <c r="G74" s="137">
        <v>37.14</v>
      </c>
      <c r="H74" s="137">
        <v>324.24</v>
      </c>
    </row>
    <row r="75" spans="1:8" s="140" customFormat="1" ht="12.75">
      <c r="A75" s="169" t="s">
        <v>310</v>
      </c>
      <c r="B75" s="139" t="s">
        <v>132</v>
      </c>
      <c r="C75" s="138">
        <v>5.42</v>
      </c>
      <c r="D75" s="138">
        <v>1018.46</v>
      </c>
      <c r="E75" s="138">
        <v>0.5321760304773874</v>
      </c>
      <c r="F75" s="137"/>
      <c r="G75" s="137">
        <v>1.51</v>
      </c>
      <c r="H75" s="137">
        <v>284.17</v>
      </c>
    </row>
    <row r="76" spans="1:8" s="140" customFormat="1" ht="12.75">
      <c r="A76" s="169" t="s">
        <v>309</v>
      </c>
      <c r="B76" s="139" t="s">
        <v>131</v>
      </c>
      <c r="C76" s="138">
        <v>91.17</v>
      </c>
      <c r="D76" s="138">
        <v>768.36</v>
      </c>
      <c r="E76" s="138">
        <v>11.865531781977198</v>
      </c>
      <c r="F76" s="137"/>
      <c r="G76" s="137">
        <v>25.67</v>
      </c>
      <c r="H76" s="137">
        <v>216.38</v>
      </c>
    </row>
    <row r="77" spans="1:8" s="140" customFormat="1" ht="12.75">
      <c r="A77" s="169" t="s">
        <v>308</v>
      </c>
      <c r="B77" s="139" t="s">
        <v>130</v>
      </c>
      <c r="C77" s="138">
        <v>104.14</v>
      </c>
      <c r="D77" s="138">
        <v>378.53</v>
      </c>
      <c r="E77" s="138">
        <v>27.511689958523768</v>
      </c>
      <c r="F77" s="137"/>
      <c r="G77" s="137">
        <v>93.57</v>
      </c>
      <c r="H77" s="137">
        <v>340.1</v>
      </c>
    </row>
    <row r="78" spans="1:8" s="140" customFormat="1" ht="12.75">
      <c r="A78" s="169" t="s">
        <v>307</v>
      </c>
      <c r="B78" s="139" t="s">
        <v>129</v>
      </c>
      <c r="C78" s="138">
        <v>12.56</v>
      </c>
      <c r="D78" s="138">
        <v>518.15</v>
      </c>
      <c r="E78" s="138">
        <v>2.4240084917494937</v>
      </c>
      <c r="F78" s="137"/>
      <c r="G78" s="137">
        <v>8.4</v>
      </c>
      <c r="H78" s="137">
        <v>346.59</v>
      </c>
    </row>
    <row r="79" spans="1:8" s="140" customFormat="1" ht="12.75">
      <c r="A79" s="169" t="s">
        <v>306</v>
      </c>
      <c r="B79" s="139" t="s">
        <v>128</v>
      </c>
      <c r="C79" s="138">
        <v>39.4</v>
      </c>
      <c r="D79" s="138">
        <v>362.88</v>
      </c>
      <c r="E79" s="138">
        <v>10.85758377425044</v>
      </c>
      <c r="F79" s="137"/>
      <c r="G79" s="137">
        <v>33.47</v>
      </c>
      <c r="H79" s="137">
        <v>308.31</v>
      </c>
    </row>
    <row r="80" spans="1:8" s="140" customFormat="1" ht="12.75">
      <c r="A80" s="169" t="s">
        <v>305</v>
      </c>
      <c r="B80" s="139" t="s">
        <v>127</v>
      </c>
      <c r="C80" s="138"/>
      <c r="D80" s="138">
        <v>249.97</v>
      </c>
      <c r="E80" s="138">
        <v>0</v>
      </c>
      <c r="F80" s="137"/>
      <c r="G80" s="137"/>
      <c r="H80" s="137">
        <v>310.52</v>
      </c>
    </row>
    <row r="81" spans="1:8" s="140" customFormat="1" ht="12.75">
      <c r="A81" s="169" t="s">
        <v>304</v>
      </c>
      <c r="B81" s="139" t="s">
        <v>126</v>
      </c>
      <c r="C81" s="138">
        <v>131.45</v>
      </c>
      <c r="D81" s="138">
        <v>912.31</v>
      </c>
      <c r="E81" s="138">
        <v>14.408479573829073</v>
      </c>
      <c r="F81" s="137"/>
      <c r="G81" s="137">
        <v>40.16</v>
      </c>
      <c r="H81" s="137">
        <v>278.74</v>
      </c>
    </row>
    <row r="82" spans="1:8" s="140" customFormat="1" ht="12.75">
      <c r="A82" s="169" t="s">
        <v>303</v>
      </c>
      <c r="B82" s="139" t="s">
        <v>125</v>
      </c>
      <c r="C82" s="138">
        <v>2.08</v>
      </c>
      <c r="D82" s="138">
        <v>247.26</v>
      </c>
      <c r="E82" s="138">
        <v>0.8412197686645636</v>
      </c>
      <c r="F82" s="137"/>
      <c r="G82" s="137">
        <v>2.45</v>
      </c>
      <c r="H82" s="137">
        <v>290.89</v>
      </c>
    </row>
    <row r="83" spans="1:8" ht="12.75">
      <c r="A83" s="169" t="s">
        <v>302</v>
      </c>
      <c r="B83" s="139" t="s">
        <v>124</v>
      </c>
      <c r="C83" s="138">
        <v>43.38</v>
      </c>
      <c r="D83" s="138">
        <v>499.74</v>
      </c>
      <c r="E83" s="138">
        <v>8.68051386721095</v>
      </c>
      <c r="F83" s="137"/>
      <c r="G83" s="137">
        <v>25.35</v>
      </c>
      <c r="H83" s="137">
        <v>292.07</v>
      </c>
    </row>
    <row r="84" spans="1:8" ht="12.75">
      <c r="A84" s="170" t="s">
        <v>301</v>
      </c>
      <c r="B84" s="139" t="s">
        <v>123</v>
      </c>
      <c r="C84" s="138">
        <v>63.21</v>
      </c>
      <c r="D84" s="138">
        <v>189.54</v>
      </c>
      <c r="E84" s="138">
        <v>33.34916112693891</v>
      </c>
      <c r="F84" s="137"/>
      <c r="G84" s="137">
        <v>42.54</v>
      </c>
      <c r="H84" s="137">
        <v>127.55</v>
      </c>
    </row>
    <row r="85" spans="1:8" ht="12.75">
      <c r="A85" s="170" t="s">
        <v>300</v>
      </c>
      <c r="B85" s="139" t="s">
        <v>122</v>
      </c>
      <c r="C85" s="138">
        <v>378.405</v>
      </c>
      <c r="D85" s="138">
        <v>2306.495</v>
      </c>
      <c r="E85" s="138">
        <v>16.406062011840476</v>
      </c>
      <c r="F85" s="137"/>
      <c r="G85" s="137">
        <v>58</v>
      </c>
      <c r="H85" s="137">
        <v>353.54</v>
      </c>
    </row>
    <row r="86" spans="1:8" ht="12.75">
      <c r="A86" s="169" t="s">
        <v>299</v>
      </c>
      <c r="B86" s="139" t="s">
        <v>121</v>
      </c>
      <c r="C86" s="138">
        <v>10.8</v>
      </c>
      <c r="D86" s="138">
        <v>314.82</v>
      </c>
      <c r="E86" s="138">
        <v>3.430531732418525</v>
      </c>
      <c r="F86" s="137"/>
      <c r="G86" s="137">
        <v>7.76</v>
      </c>
      <c r="H86" s="137">
        <v>226.16</v>
      </c>
    </row>
    <row r="87" spans="1:8" ht="12.75">
      <c r="A87" s="169" t="s">
        <v>298</v>
      </c>
      <c r="B87" s="139" t="s">
        <v>120</v>
      </c>
      <c r="C87" s="138">
        <v>24.13</v>
      </c>
      <c r="D87" s="138">
        <v>161</v>
      </c>
      <c r="E87" s="138">
        <v>14.987577639751551</v>
      </c>
      <c r="F87" s="137"/>
      <c r="G87" s="137">
        <v>28.32</v>
      </c>
      <c r="H87" s="137">
        <v>188.97</v>
      </c>
    </row>
    <row r="88" spans="1:8" ht="12.75">
      <c r="A88" s="169" t="s">
        <v>297</v>
      </c>
      <c r="B88" s="139" t="s">
        <v>119</v>
      </c>
      <c r="C88" s="138">
        <v>184.78</v>
      </c>
      <c r="D88" s="138">
        <v>696.91</v>
      </c>
      <c r="E88" s="138">
        <v>26.514184040980904</v>
      </c>
      <c r="F88" s="137"/>
      <c r="G88" s="137">
        <v>76.74</v>
      </c>
      <c r="H88" s="137">
        <v>289.41</v>
      </c>
    </row>
    <row r="89" spans="1:8" ht="12.75">
      <c r="A89" s="169" t="s">
        <v>296</v>
      </c>
      <c r="B89" s="139" t="s">
        <v>118</v>
      </c>
      <c r="C89" s="138">
        <v>61.56</v>
      </c>
      <c r="D89" s="138">
        <v>352.98</v>
      </c>
      <c r="E89" s="138">
        <v>17.440081591024985</v>
      </c>
      <c r="F89" s="137"/>
      <c r="G89" s="137">
        <v>52.8</v>
      </c>
      <c r="H89" s="137">
        <v>302.73</v>
      </c>
    </row>
    <row r="90" spans="1:8" ht="12.75">
      <c r="A90" s="169" t="s">
        <v>295</v>
      </c>
      <c r="B90" s="139" t="s">
        <v>117</v>
      </c>
      <c r="C90" s="138">
        <v>609</v>
      </c>
      <c r="D90" s="138">
        <v>2413.26</v>
      </c>
      <c r="E90" s="138">
        <v>25.235573456651995</v>
      </c>
      <c r="F90" s="137"/>
      <c r="G90" s="137">
        <v>83.38</v>
      </c>
      <c r="H90" s="137">
        <v>330.4</v>
      </c>
    </row>
    <row r="91" spans="1:8" ht="12.75">
      <c r="A91" s="169" t="s">
        <v>294</v>
      </c>
      <c r="B91" s="139" t="s">
        <v>116</v>
      </c>
      <c r="C91" s="138">
        <v>72.22</v>
      </c>
      <c r="D91" s="138">
        <v>477.75</v>
      </c>
      <c r="E91" s="138">
        <v>15.116692830978545</v>
      </c>
      <c r="F91" s="137"/>
      <c r="G91" s="137">
        <v>45.08</v>
      </c>
      <c r="H91" s="137">
        <v>298.22</v>
      </c>
    </row>
    <row r="92" spans="1:8" ht="12.75">
      <c r="A92" s="169" t="s">
        <v>293</v>
      </c>
      <c r="B92" s="139" t="s">
        <v>115</v>
      </c>
      <c r="C92" s="138">
        <v>11.02</v>
      </c>
      <c r="D92" s="138">
        <v>187.94</v>
      </c>
      <c r="E92" s="138">
        <v>5.863573480898158</v>
      </c>
      <c r="F92" s="137"/>
      <c r="G92" s="137">
        <v>16.47</v>
      </c>
      <c r="H92" s="137">
        <v>280.93</v>
      </c>
    </row>
    <row r="93" spans="1:8" ht="12.75">
      <c r="A93" s="169" t="s">
        <v>292</v>
      </c>
      <c r="B93" s="139" t="s">
        <v>114</v>
      </c>
      <c r="C93" s="138">
        <v>25.175</v>
      </c>
      <c r="D93" s="138">
        <v>375.395</v>
      </c>
      <c r="E93" s="138">
        <v>6.706269396235966</v>
      </c>
      <c r="F93" s="137"/>
      <c r="G93" s="137">
        <v>18.48</v>
      </c>
      <c r="H93" s="137">
        <v>275.62</v>
      </c>
    </row>
    <row r="94" spans="1:8" ht="12.75">
      <c r="A94" s="169" t="s">
        <v>291</v>
      </c>
      <c r="B94" s="139" t="s">
        <v>113</v>
      </c>
      <c r="C94" s="138">
        <v>520.38</v>
      </c>
      <c r="D94" s="138">
        <v>2733.83</v>
      </c>
      <c r="E94" s="138">
        <v>19.034833914325326</v>
      </c>
      <c r="F94" s="137"/>
      <c r="G94" s="137">
        <v>72.31</v>
      </c>
      <c r="H94" s="137">
        <v>379.86</v>
      </c>
    </row>
    <row r="95" spans="1:8" ht="12.75">
      <c r="A95" s="169" t="s">
        <v>290</v>
      </c>
      <c r="B95" s="139" t="s">
        <v>112</v>
      </c>
      <c r="C95" s="138">
        <v>227.04</v>
      </c>
      <c r="D95" s="138">
        <v>1183.774</v>
      </c>
      <c r="E95" s="138">
        <v>19.17933659634356</v>
      </c>
      <c r="F95" s="137"/>
      <c r="G95" s="137">
        <v>66.86</v>
      </c>
      <c r="H95" s="137">
        <v>348.58</v>
      </c>
    </row>
    <row r="96" spans="1:8" ht="12.75">
      <c r="A96" s="169" t="s">
        <v>289</v>
      </c>
      <c r="B96" s="139" t="s">
        <v>111</v>
      </c>
      <c r="C96" s="138">
        <v>238.14</v>
      </c>
      <c r="D96" s="138">
        <v>1136.77</v>
      </c>
      <c r="E96" s="138">
        <v>20.948828698857287</v>
      </c>
      <c r="F96" s="137"/>
      <c r="G96" s="137">
        <v>74.54</v>
      </c>
      <c r="H96" s="137">
        <v>355.8</v>
      </c>
    </row>
    <row r="97" spans="1:8" ht="12.75">
      <c r="A97" s="169" t="s">
        <v>288</v>
      </c>
      <c r="B97" s="139" t="s">
        <v>110</v>
      </c>
      <c r="C97" s="138">
        <v>103.31</v>
      </c>
      <c r="D97" s="138">
        <v>1043.01</v>
      </c>
      <c r="E97" s="138">
        <v>9.904986529371723</v>
      </c>
      <c r="F97" s="137"/>
      <c r="G97" s="137">
        <v>43.61</v>
      </c>
      <c r="H97" s="137">
        <v>440.27</v>
      </c>
    </row>
    <row r="98" spans="1:8" ht="12.75">
      <c r="A98" s="169" t="s">
        <v>287</v>
      </c>
      <c r="B98" s="139" t="s">
        <v>109</v>
      </c>
      <c r="C98" s="138">
        <v>45.04</v>
      </c>
      <c r="D98" s="138">
        <v>198.97</v>
      </c>
      <c r="E98" s="138">
        <v>22.636578378650047</v>
      </c>
      <c r="F98" s="137"/>
      <c r="G98" s="137">
        <v>62.38</v>
      </c>
      <c r="H98" s="137">
        <v>275.58</v>
      </c>
    </row>
    <row r="99" spans="1:8" ht="12.75">
      <c r="A99" s="169" t="s">
        <v>286</v>
      </c>
      <c r="B99" s="139" t="s">
        <v>108</v>
      </c>
      <c r="C99" s="138">
        <v>55.73</v>
      </c>
      <c r="D99" s="138">
        <v>661.33</v>
      </c>
      <c r="E99" s="138">
        <v>8.426957797166315</v>
      </c>
      <c r="F99" s="137"/>
      <c r="G99" s="137">
        <v>26.19</v>
      </c>
      <c r="H99" s="137">
        <v>310.78</v>
      </c>
    </row>
    <row r="100" spans="1:8" ht="12.75">
      <c r="A100" s="169" t="s">
        <v>285</v>
      </c>
      <c r="B100" s="139" t="s">
        <v>107</v>
      </c>
      <c r="C100" s="138">
        <v>1268.82</v>
      </c>
      <c r="D100" s="138">
        <v>5049.53</v>
      </c>
      <c r="E100" s="138">
        <v>25.127487112661974</v>
      </c>
      <c r="F100" s="137"/>
      <c r="G100" s="137">
        <v>103.74</v>
      </c>
      <c r="H100" s="137">
        <v>412.85</v>
      </c>
    </row>
    <row r="101" spans="1:8" ht="12.75">
      <c r="A101" s="169" t="s">
        <v>284</v>
      </c>
      <c r="B101" s="139" t="s">
        <v>106</v>
      </c>
      <c r="C101" s="138">
        <v>47.362</v>
      </c>
      <c r="D101" s="138">
        <v>813.512</v>
      </c>
      <c r="E101" s="138">
        <v>5.821917808219179</v>
      </c>
      <c r="F101" s="137"/>
      <c r="G101" s="137">
        <v>16.15</v>
      </c>
      <c r="H101" s="137">
        <v>277.37</v>
      </c>
    </row>
    <row r="102" spans="1:8" ht="12.75">
      <c r="A102" s="169" t="s">
        <v>283</v>
      </c>
      <c r="B102" s="139" t="s">
        <v>105</v>
      </c>
      <c r="C102" s="138">
        <v>45.95</v>
      </c>
      <c r="D102" s="138">
        <v>920.6</v>
      </c>
      <c r="E102" s="138">
        <v>4.991310015207474</v>
      </c>
      <c r="F102" s="137"/>
      <c r="G102" s="137">
        <v>14.32</v>
      </c>
      <c r="H102" s="137">
        <v>286.88</v>
      </c>
    </row>
    <row r="103" spans="1:8" ht="12.75">
      <c r="A103" s="169" t="s">
        <v>282</v>
      </c>
      <c r="B103" s="139" t="s">
        <v>104</v>
      </c>
      <c r="C103" s="138">
        <v>125.37</v>
      </c>
      <c r="D103" s="138">
        <v>1116.5</v>
      </c>
      <c r="E103" s="138">
        <v>11.22884012539185</v>
      </c>
      <c r="F103" s="137"/>
      <c r="G103" s="137">
        <v>39.55</v>
      </c>
      <c r="H103" s="137">
        <v>352.21</v>
      </c>
    </row>
    <row r="104" spans="1:8" ht="12.75">
      <c r="A104" s="169" t="s">
        <v>281</v>
      </c>
      <c r="B104" s="139" t="s">
        <v>103</v>
      </c>
      <c r="C104" s="138">
        <v>5.402</v>
      </c>
      <c r="D104" s="138">
        <v>276.572</v>
      </c>
      <c r="E104" s="138">
        <v>1.9531984438048684</v>
      </c>
      <c r="F104" s="137"/>
      <c r="G104" s="137">
        <v>7.22</v>
      </c>
      <c r="H104" s="137">
        <v>369.75</v>
      </c>
    </row>
    <row r="105" spans="1:8" ht="12.75">
      <c r="A105" s="169" t="s">
        <v>280</v>
      </c>
      <c r="B105" s="139" t="s">
        <v>102</v>
      </c>
      <c r="C105" s="138">
        <v>31.6</v>
      </c>
      <c r="D105" s="138">
        <v>1125.1</v>
      </c>
      <c r="E105" s="138">
        <v>2.808639232068261</v>
      </c>
      <c r="F105" s="137"/>
      <c r="G105" s="137">
        <v>9.15</v>
      </c>
      <c r="H105" s="137">
        <v>325.93</v>
      </c>
    </row>
    <row r="106" spans="1:8" ht="12.75">
      <c r="A106" s="380" t="s">
        <v>69</v>
      </c>
      <c r="B106" s="380"/>
      <c r="C106" s="380"/>
      <c r="D106" s="380"/>
      <c r="E106" s="380"/>
      <c r="F106" s="380"/>
      <c r="G106" s="380"/>
      <c r="H106" s="380"/>
    </row>
    <row r="107" spans="1:8" s="141" customFormat="1" ht="12.75">
      <c r="A107" s="169" t="s">
        <v>279</v>
      </c>
      <c r="B107" s="139" t="s">
        <v>100</v>
      </c>
      <c r="C107" s="138">
        <v>0.8</v>
      </c>
      <c r="D107" s="138">
        <v>732.86</v>
      </c>
      <c r="E107" s="138">
        <v>0.10916136779193844</v>
      </c>
      <c r="F107" s="137"/>
      <c r="G107" s="137">
        <v>0.4</v>
      </c>
      <c r="H107" s="137">
        <v>362.98</v>
      </c>
    </row>
    <row r="108" spans="1:8" ht="12.75">
      <c r="A108" s="169" t="s">
        <v>278</v>
      </c>
      <c r="B108" s="139" t="s">
        <v>99</v>
      </c>
      <c r="C108" s="138">
        <v>36.2</v>
      </c>
      <c r="D108" s="138">
        <v>339.68</v>
      </c>
      <c r="E108" s="138">
        <v>10.657089024964673</v>
      </c>
      <c r="F108" s="137"/>
      <c r="G108" s="137">
        <v>32.61</v>
      </c>
      <c r="H108" s="137">
        <v>306.02</v>
      </c>
    </row>
    <row r="109" spans="1:8" ht="12.75">
      <c r="A109" s="169" t="s">
        <v>277</v>
      </c>
      <c r="B109" s="139" t="s">
        <v>98</v>
      </c>
      <c r="C109" s="138">
        <v>275.248</v>
      </c>
      <c r="D109" s="138">
        <v>6647.708</v>
      </c>
      <c r="E109" s="138">
        <v>4.140494738938594</v>
      </c>
      <c r="F109" s="137"/>
      <c r="G109" s="137">
        <v>22.45</v>
      </c>
      <c r="H109" s="137">
        <v>542.32</v>
      </c>
    </row>
    <row r="110" spans="1:8" ht="12.75">
      <c r="A110" s="169" t="s">
        <v>276</v>
      </c>
      <c r="B110" s="139" t="s">
        <v>97</v>
      </c>
      <c r="C110" s="138">
        <v>8.6</v>
      </c>
      <c r="D110" s="138">
        <v>260.11</v>
      </c>
      <c r="E110" s="138">
        <v>3.306293491215255</v>
      </c>
      <c r="F110" s="137"/>
      <c r="G110" s="137">
        <v>10.66</v>
      </c>
      <c r="H110" s="137">
        <v>322.32</v>
      </c>
    </row>
    <row r="111" spans="1:8" ht="12.75">
      <c r="A111" s="169" t="s">
        <v>275</v>
      </c>
      <c r="B111" s="139" t="s">
        <v>96</v>
      </c>
      <c r="C111" s="138"/>
      <c r="D111" s="138">
        <v>150.91</v>
      </c>
      <c r="E111" s="138">
        <v>0</v>
      </c>
      <c r="F111" s="137"/>
      <c r="G111" s="137"/>
      <c r="H111" s="137">
        <v>380.13</v>
      </c>
    </row>
    <row r="112" spans="1:8" ht="12.75">
      <c r="A112" s="169" t="s">
        <v>274</v>
      </c>
      <c r="B112" s="139" t="s">
        <v>95</v>
      </c>
      <c r="C112" s="138">
        <v>45.69</v>
      </c>
      <c r="D112" s="138">
        <v>417.96</v>
      </c>
      <c r="E112" s="138">
        <v>10.931668102210738</v>
      </c>
      <c r="F112" s="137"/>
      <c r="G112" s="137">
        <v>33.16</v>
      </c>
      <c r="H112" s="137">
        <v>303.31</v>
      </c>
    </row>
    <row r="113" spans="1:8" ht="12.75">
      <c r="A113" s="169" t="s">
        <v>273</v>
      </c>
      <c r="B113" s="139" t="s">
        <v>94</v>
      </c>
      <c r="C113" s="138">
        <v>5.5</v>
      </c>
      <c r="D113" s="138">
        <v>226.23</v>
      </c>
      <c r="E113" s="138">
        <v>2.4311541351721697</v>
      </c>
      <c r="F113" s="137"/>
      <c r="G113" s="137">
        <v>7.1</v>
      </c>
      <c r="H113" s="137">
        <v>291.91</v>
      </c>
    </row>
    <row r="114" spans="1:8" ht="12.75">
      <c r="A114" s="169" t="s">
        <v>272</v>
      </c>
      <c r="B114" s="139" t="s">
        <v>93</v>
      </c>
      <c r="C114" s="138">
        <v>149.3</v>
      </c>
      <c r="D114" s="138">
        <v>3135.15</v>
      </c>
      <c r="E114" s="138">
        <v>4.762132593336842</v>
      </c>
      <c r="F114" s="137"/>
      <c r="G114" s="137">
        <v>16.46</v>
      </c>
      <c r="H114" s="137">
        <v>345.59</v>
      </c>
    </row>
    <row r="115" spans="1:8" ht="12.75">
      <c r="A115" s="169" t="s">
        <v>271</v>
      </c>
      <c r="B115" s="139" t="s">
        <v>92</v>
      </c>
      <c r="C115" s="138">
        <v>2.85</v>
      </c>
      <c r="D115" s="138">
        <v>406.32</v>
      </c>
      <c r="E115" s="138">
        <v>0.7014176018901359</v>
      </c>
      <c r="F115" s="137"/>
      <c r="G115" s="137">
        <v>2.47</v>
      </c>
      <c r="H115" s="137">
        <v>351.79</v>
      </c>
    </row>
    <row r="116" spans="1:8" s="140" customFormat="1" ht="12.75">
      <c r="A116" s="169" t="s">
        <v>270</v>
      </c>
      <c r="B116" s="139" t="s">
        <v>91</v>
      </c>
      <c r="C116" s="138">
        <v>28.1</v>
      </c>
      <c r="D116" s="138">
        <v>335.37</v>
      </c>
      <c r="E116" s="138">
        <v>8.378805498404747</v>
      </c>
      <c r="F116" s="137"/>
      <c r="G116" s="137">
        <v>26.41</v>
      </c>
      <c r="H116" s="137">
        <v>315.2</v>
      </c>
    </row>
    <row r="117" spans="1:8" s="140" customFormat="1" ht="12.75">
      <c r="A117" s="169" t="s">
        <v>269</v>
      </c>
      <c r="B117" s="139" t="s">
        <v>90</v>
      </c>
      <c r="C117" s="138">
        <v>110.81</v>
      </c>
      <c r="D117" s="138">
        <v>1755.65</v>
      </c>
      <c r="E117" s="138">
        <v>6.311622476006037</v>
      </c>
      <c r="F117" s="137"/>
      <c r="G117" s="137">
        <v>20.17</v>
      </c>
      <c r="H117" s="137">
        <v>319.56</v>
      </c>
    </row>
    <row r="118" spans="1:8" s="140" customFormat="1" ht="12.75">
      <c r="A118" s="169" t="s">
        <v>268</v>
      </c>
      <c r="B118" s="139" t="s">
        <v>89</v>
      </c>
      <c r="C118" s="138">
        <v>9.535</v>
      </c>
      <c r="D118" s="138">
        <v>743.925</v>
      </c>
      <c r="E118" s="138">
        <v>1.2817152266693552</v>
      </c>
      <c r="F118" s="137"/>
      <c r="G118" s="137">
        <v>3.94</v>
      </c>
      <c r="H118" s="137">
        <v>307.41</v>
      </c>
    </row>
    <row r="119" spans="1:8" s="140" customFormat="1" ht="12.75">
      <c r="A119" s="169" t="s">
        <v>267</v>
      </c>
      <c r="B119" s="139" t="s">
        <v>88</v>
      </c>
      <c r="C119" s="138">
        <v>769.783</v>
      </c>
      <c r="D119" s="138">
        <v>1652.373</v>
      </c>
      <c r="E119" s="138">
        <v>46.58651527227811</v>
      </c>
      <c r="F119" s="137"/>
      <c r="G119" s="137">
        <v>148.35</v>
      </c>
      <c r="H119" s="137">
        <v>318.44</v>
      </c>
    </row>
    <row r="120" spans="1:8" s="140" customFormat="1" ht="12.75">
      <c r="A120" s="169" t="s">
        <v>266</v>
      </c>
      <c r="B120" s="139" t="s">
        <v>87</v>
      </c>
      <c r="C120" s="138">
        <v>2208.63</v>
      </c>
      <c r="D120" s="138">
        <v>22037.84</v>
      </c>
      <c r="E120" s="138">
        <v>10.021989450871773</v>
      </c>
      <c r="F120" s="137"/>
      <c r="G120" s="137">
        <v>36.32</v>
      </c>
      <c r="H120" s="137">
        <v>362.36</v>
      </c>
    </row>
    <row r="121" spans="1:8" s="140" customFormat="1" ht="12.75">
      <c r="A121" s="169" t="s">
        <v>265</v>
      </c>
      <c r="B121" s="139" t="s">
        <v>86</v>
      </c>
      <c r="C121" s="138">
        <v>87.4</v>
      </c>
      <c r="D121" s="138">
        <v>1041.94</v>
      </c>
      <c r="E121" s="138">
        <v>8.388198936599037</v>
      </c>
      <c r="F121" s="137"/>
      <c r="G121" s="137">
        <v>33.97</v>
      </c>
      <c r="H121" s="137">
        <v>404.95</v>
      </c>
    </row>
    <row r="122" spans="1:8" s="140" customFormat="1" ht="12.75">
      <c r="A122" s="169" t="s">
        <v>264</v>
      </c>
      <c r="B122" s="139" t="s">
        <v>85</v>
      </c>
      <c r="C122" s="138">
        <v>1365.42</v>
      </c>
      <c r="D122" s="138">
        <v>2377.79</v>
      </c>
      <c r="E122" s="138">
        <v>57.42391043784355</v>
      </c>
      <c r="F122" s="137"/>
      <c r="G122" s="137">
        <v>180.8</v>
      </c>
      <c r="H122" s="137">
        <v>314.86</v>
      </c>
    </row>
    <row r="123" spans="1:8" s="140" customFormat="1" ht="12.75">
      <c r="A123" s="169" t="s">
        <v>263</v>
      </c>
      <c r="B123" s="139" t="s">
        <v>84</v>
      </c>
      <c r="C123" s="138">
        <v>1828.63</v>
      </c>
      <c r="D123" s="138">
        <v>2948.76</v>
      </c>
      <c r="E123" s="138">
        <v>62.01352432887044</v>
      </c>
      <c r="F123" s="137"/>
      <c r="G123" s="137">
        <v>180.93</v>
      </c>
      <c r="H123" s="137">
        <v>291.75</v>
      </c>
    </row>
    <row r="124" spans="1:8" s="140" customFormat="1" ht="12.75">
      <c r="A124" s="169" t="s">
        <v>262</v>
      </c>
      <c r="B124" s="139" t="s">
        <v>83</v>
      </c>
      <c r="C124" s="138">
        <v>141.39</v>
      </c>
      <c r="D124" s="138">
        <v>3203.63</v>
      </c>
      <c r="E124" s="138">
        <v>4.413431014193274</v>
      </c>
      <c r="F124" s="137"/>
      <c r="G124" s="137">
        <v>20.77</v>
      </c>
      <c r="H124" s="137">
        <v>470.64</v>
      </c>
    </row>
    <row r="125" spans="1:8" s="140" customFormat="1" ht="12.75">
      <c r="A125" s="169" t="s">
        <v>261</v>
      </c>
      <c r="B125" s="139" t="s">
        <v>82</v>
      </c>
      <c r="C125" s="138">
        <v>1.72</v>
      </c>
      <c r="D125" s="138">
        <v>157.25</v>
      </c>
      <c r="E125" s="138">
        <v>1.093799682034976</v>
      </c>
      <c r="F125" s="137"/>
      <c r="G125" s="137">
        <v>3.4</v>
      </c>
      <c r="H125" s="137">
        <v>310.77</v>
      </c>
    </row>
    <row r="126" spans="1:8" s="140" customFormat="1" ht="12.75">
      <c r="A126" s="169" t="s">
        <v>260</v>
      </c>
      <c r="B126" s="139" t="s">
        <v>81</v>
      </c>
      <c r="C126" s="138">
        <v>255.32</v>
      </c>
      <c r="D126" s="138">
        <v>7631.42</v>
      </c>
      <c r="E126" s="138">
        <v>3.3456420954422637</v>
      </c>
      <c r="F126" s="137"/>
      <c r="G126" s="137">
        <v>14.24</v>
      </c>
      <c r="H126" s="137">
        <v>425.69</v>
      </c>
    </row>
    <row r="127" spans="1:8" s="140" customFormat="1" ht="12.75">
      <c r="A127" s="169" t="s">
        <v>259</v>
      </c>
      <c r="B127" s="139" t="s">
        <v>80</v>
      </c>
      <c r="C127" s="138">
        <v>146.513</v>
      </c>
      <c r="D127" s="138">
        <v>8330.723</v>
      </c>
      <c r="E127" s="138">
        <v>1.7587068973485256</v>
      </c>
      <c r="F127" s="137"/>
      <c r="G127" s="137">
        <v>8.93</v>
      </c>
      <c r="H127" s="137">
        <v>507.75</v>
      </c>
    </row>
    <row r="128" spans="1:8" s="140" customFormat="1" ht="12.75">
      <c r="A128" s="169" t="s">
        <v>258</v>
      </c>
      <c r="B128" s="139" t="s">
        <v>79</v>
      </c>
      <c r="C128" s="138">
        <v>82.38</v>
      </c>
      <c r="D128" s="138">
        <v>1565.42</v>
      </c>
      <c r="E128" s="138">
        <v>5.262485467158973</v>
      </c>
      <c r="F128" s="137"/>
      <c r="G128" s="137">
        <v>19.3</v>
      </c>
      <c r="H128" s="137">
        <v>366.78</v>
      </c>
    </row>
    <row r="129" spans="1:8" s="140" customFormat="1" ht="12.75">
      <c r="A129" s="169" t="s">
        <v>257</v>
      </c>
      <c r="B129" s="139" t="s">
        <v>78</v>
      </c>
      <c r="C129" s="138">
        <v>59.08</v>
      </c>
      <c r="D129" s="138">
        <v>877.25</v>
      </c>
      <c r="E129" s="138">
        <v>6.734682245654032</v>
      </c>
      <c r="F129" s="137"/>
      <c r="G129" s="137">
        <v>20.76</v>
      </c>
      <c r="H129" s="137">
        <v>308.24</v>
      </c>
    </row>
    <row r="130" spans="1:8" s="140" customFormat="1" ht="12.75">
      <c r="A130" s="169" t="s">
        <v>256</v>
      </c>
      <c r="B130" s="139" t="s">
        <v>77</v>
      </c>
      <c r="C130" s="138">
        <v>28.19</v>
      </c>
      <c r="D130" s="138">
        <v>952.66</v>
      </c>
      <c r="E130" s="138">
        <v>2.9590829886843157</v>
      </c>
      <c r="F130" s="137"/>
      <c r="G130" s="137">
        <v>9.48</v>
      </c>
      <c r="H130" s="137">
        <v>320.33</v>
      </c>
    </row>
    <row r="131" spans="1:8" s="140" customFormat="1" ht="12.75">
      <c r="A131" s="169" t="s">
        <v>255</v>
      </c>
      <c r="B131" s="139" t="s">
        <v>76</v>
      </c>
      <c r="C131" s="138"/>
      <c r="D131" s="138">
        <v>485.08</v>
      </c>
      <c r="E131" s="138">
        <v>0</v>
      </c>
      <c r="F131" s="137"/>
      <c r="G131" s="137"/>
      <c r="H131" s="137">
        <v>363.63</v>
      </c>
    </row>
    <row r="132" spans="1:8" ht="12.75">
      <c r="A132" s="169" t="s">
        <v>254</v>
      </c>
      <c r="B132" s="139" t="s">
        <v>75</v>
      </c>
      <c r="C132" s="138">
        <v>15.46</v>
      </c>
      <c r="D132" s="138">
        <v>548.81</v>
      </c>
      <c r="E132" s="138">
        <v>2.8170040633370386</v>
      </c>
      <c r="F132" s="137"/>
      <c r="G132" s="137">
        <v>9</v>
      </c>
      <c r="H132" s="137">
        <v>319.45</v>
      </c>
    </row>
    <row r="133" spans="1:8" ht="12.75">
      <c r="A133" s="169" t="s">
        <v>253</v>
      </c>
      <c r="B133" s="139" t="s">
        <v>74</v>
      </c>
      <c r="C133" s="138">
        <v>279.93</v>
      </c>
      <c r="D133" s="138">
        <v>1718.84</v>
      </c>
      <c r="E133" s="138">
        <v>16.285983570314865</v>
      </c>
      <c r="F133" s="137"/>
      <c r="G133" s="137">
        <v>58.39</v>
      </c>
      <c r="H133" s="137">
        <v>358.54</v>
      </c>
    </row>
    <row r="134" spans="1:8" ht="12.75">
      <c r="A134" s="169" t="s">
        <v>252</v>
      </c>
      <c r="B134" s="139" t="s">
        <v>73</v>
      </c>
      <c r="C134" s="138">
        <v>10.99</v>
      </c>
      <c r="D134" s="138">
        <v>2089.43</v>
      </c>
      <c r="E134" s="138">
        <v>0.5259807698750377</v>
      </c>
      <c r="F134" s="137"/>
      <c r="G134" s="137">
        <v>1.89</v>
      </c>
      <c r="H134" s="137">
        <v>359.75</v>
      </c>
    </row>
    <row r="135" spans="1:8" ht="12.75">
      <c r="A135" s="169" t="s">
        <v>251</v>
      </c>
      <c r="B135" s="139" t="s">
        <v>72</v>
      </c>
      <c r="C135" s="138">
        <v>15.41</v>
      </c>
      <c r="D135" s="138">
        <v>2086.08</v>
      </c>
      <c r="E135" s="138">
        <v>0.7387060898910877</v>
      </c>
      <c r="F135" s="137"/>
      <c r="G135" s="137">
        <v>2.95</v>
      </c>
      <c r="H135" s="137">
        <v>399.86</v>
      </c>
    </row>
    <row r="136" spans="1:8" ht="12.75">
      <c r="A136" s="169" t="s">
        <v>250</v>
      </c>
      <c r="B136" s="139" t="s">
        <v>71</v>
      </c>
      <c r="C136" s="138">
        <v>5.04</v>
      </c>
      <c r="D136" s="138">
        <v>506.87</v>
      </c>
      <c r="E136" s="138">
        <v>0.9943377986465958</v>
      </c>
      <c r="F136" s="137"/>
      <c r="G136" s="137">
        <v>3.01</v>
      </c>
      <c r="H136" s="137">
        <v>302.25</v>
      </c>
    </row>
    <row r="137" spans="1:8" ht="12.75">
      <c r="A137" s="169" t="s">
        <v>249</v>
      </c>
      <c r="B137" s="139" t="s">
        <v>70</v>
      </c>
      <c r="C137" s="138">
        <v>367.86</v>
      </c>
      <c r="D137" s="138">
        <v>4081.72</v>
      </c>
      <c r="E137" s="138">
        <v>9.012377135129308</v>
      </c>
      <c r="F137" s="137"/>
      <c r="G137" s="137">
        <v>50.7</v>
      </c>
      <c r="H137" s="137">
        <v>562.61</v>
      </c>
    </row>
    <row r="138" spans="1:8" ht="12.75">
      <c r="A138" s="383">
        <v>2011</v>
      </c>
      <c r="B138" s="383"/>
      <c r="C138" s="383"/>
      <c r="D138" s="383"/>
      <c r="E138" s="383"/>
      <c r="F138" s="383"/>
      <c r="G138" s="383"/>
      <c r="H138" s="383"/>
    </row>
    <row r="139" spans="1:8" ht="12.75">
      <c r="A139" s="380" t="s">
        <v>101</v>
      </c>
      <c r="B139" s="380"/>
      <c r="C139" s="380"/>
      <c r="D139" s="380"/>
      <c r="E139" s="380"/>
      <c r="F139" s="380"/>
      <c r="G139" s="380"/>
      <c r="H139" s="380"/>
    </row>
    <row r="140" spans="1:8" s="140" customFormat="1" ht="12.75">
      <c r="A140" s="139" t="s">
        <v>379</v>
      </c>
      <c r="B140" s="139" t="s">
        <v>201</v>
      </c>
      <c r="C140" s="138">
        <v>8.75</v>
      </c>
      <c r="D140" s="138">
        <v>487.645</v>
      </c>
      <c r="E140" s="138">
        <v>1.7943380943104104</v>
      </c>
      <c r="F140" s="137"/>
      <c r="G140" s="137">
        <v>5.57</v>
      </c>
      <c r="H140" s="137">
        <v>310.4</v>
      </c>
    </row>
    <row r="141" spans="1:8" s="140" customFormat="1" ht="12.75">
      <c r="A141" s="169" t="s">
        <v>378</v>
      </c>
      <c r="B141" s="139" t="s">
        <v>200</v>
      </c>
      <c r="C141" s="138">
        <v>109.697</v>
      </c>
      <c r="D141" s="138">
        <v>867.5</v>
      </c>
      <c r="E141" s="138">
        <v>12.645187319884727</v>
      </c>
      <c r="F141" s="137"/>
      <c r="G141" s="137">
        <v>42.97</v>
      </c>
      <c r="H141" s="137">
        <v>339.8</v>
      </c>
    </row>
    <row r="142" spans="1:8" s="140" customFormat="1" ht="12.75">
      <c r="A142" s="169" t="s">
        <v>377</v>
      </c>
      <c r="B142" s="139" t="s">
        <v>199</v>
      </c>
      <c r="C142" s="138">
        <v>123.53</v>
      </c>
      <c r="D142" s="138">
        <v>393.8</v>
      </c>
      <c r="E142" s="138">
        <v>31.368715083798882</v>
      </c>
      <c r="F142" s="137" t="e">
        <f>+#REF!</f>
        <v>#REF!</v>
      </c>
      <c r="G142" s="137">
        <v>83.81</v>
      </c>
      <c r="H142" s="137">
        <v>267.16</v>
      </c>
    </row>
    <row r="143" spans="1:8" s="140" customFormat="1" ht="12.75">
      <c r="A143" s="169" t="s">
        <v>376</v>
      </c>
      <c r="B143" s="139" t="s">
        <v>198</v>
      </c>
      <c r="C143" s="138">
        <v>59.76</v>
      </c>
      <c r="D143" s="138">
        <v>506.62</v>
      </c>
      <c r="E143" s="138">
        <v>11.795823299514428</v>
      </c>
      <c r="F143" s="137" t="e">
        <f>+#REF!</f>
        <v>#REF!</v>
      </c>
      <c r="G143" s="137">
        <v>33.86</v>
      </c>
      <c r="H143" s="137">
        <v>287.04</v>
      </c>
    </row>
    <row r="144" spans="1:8" s="140" customFormat="1" ht="12.75">
      <c r="A144" s="169" t="s">
        <v>375</v>
      </c>
      <c r="B144" s="139" t="s">
        <v>197</v>
      </c>
      <c r="C144" s="138">
        <v>12.771</v>
      </c>
      <c r="D144" s="138">
        <v>218.52</v>
      </c>
      <c r="E144" s="138">
        <v>5.844316309719934</v>
      </c>
      <c r="F144" s="137" t="e">
        <f>+#REF!</f>
        <v>#REF!</v>
      </c>
      <c r="G144" s="137">
        <v>18.81</v>
      </c>
      <c r="H144" s="137">
        <v>321.83</v>
      </c>
    </row>
    <row r="145" spans="1:8" s="140" customFormat="1" ht="12.75">
      <c r="A145" s="169" t="s">
        <v>374</v>
      </c>
      <c r="B145" s="139" t="s">
        <v>196</v>
      </c>
      <c r="C145" s="138">
        <v>541.186</v>
      </c>
      <c r="D145" s="138">
        <v>1802.576</v>
      </c>
      <c r="E145" s="138">
        <v>30.022922750552546</v>
      </c>
      <c r="F145" s="137" t="e">
        <f>+#REF!</f>
        <v>#REF!</v>
      </c>
      <c r="G145" s="137">
        <v>140.09</v>
      </c>
      <c r="H145" s="137">
        <v>466.63</v>
      </c>
    </row>
    <row r="146" spans="1:8" s="140" customFormat="1" ht="12.75">
      <c r="A146" s="169" t="s">
        <v>373</v>
      </c>
      <c r="B146" s="139" t="s">
        <v>195</v>
      </c>
      <c r="C146" s="138">
        <v>733.43</v>
      </c>
      <c r="D146" s="138">
        <v>4022.43</v>
      </c>
      <c r="E146" s="138">
        <v>18.233505617251264</v>
      </c>
      <c r="F146" s="137" t="e">
        <f>+#REF!</f>
        <v>#REF!</v>
      </c>
      <c r="G146" s="137">
        <v>62.18</v>
      </c>
      <c r="H146" s="137">
        <v>341</v>
      </c>
    </row>
    <row r="147" spans="1:8" s="140" customFormat="1" ht="12.75">
      <c r="A147" s="169" t="s">
        <v>372</v>
      </c>
      <c r="B147" s="139" t="s">
        <v>194</v>
      </c>
      <c r="C147" s="138">
        <v>68</v>
      </c>
      <c r="D147" s="138">
        <v>526.39</v>
      </c>
      <c r="E147" s="138">
        <v>12.918178536826307</v>
      </c>
      <c r="F147" s="137" t="e">
        <f>+#REF!</f>
        <v>#REF!</v>
      </c>
      <c r="G147" s="137">
        <v>36.54</v>
      </c>
      <c r="H147" s="137">
        <v>282.85</v>
      </c>
    </row>
    <row r="148" spans="1:8" s="140" customFormat="1" ht="12.75">
      <c r="A148" s="169" t="s">
        <v>371</v>
      </c>
      <c r="B148" s="139" t="s">
        <v>193</v>
      </c>
      <c r="C148" s="138">
        <v>52.585</v>
      </c>
      <c r="D148" s="138">
        <v>511.685</v>
      </c>
      <c r="E148" s="138">
        <v>10.276830471872342</v>
      </c>
      <c r="F148" s="137"/>
      <c r="G148" s="137">
        <v>37.4</v>
      </c>
      <c r="H148" s="137">
        <v>363.93</v>
      </c>
    </row>
    <row r="149" spans="1:8" s="140" customFormat="1" ht="12.75">
      <c r="A149" s="169" t="s">
        <v>370</v>
      </c>
      <c r="B149" s="139" t="s">
        <v>192</v>
      </c>
      <c r="C149" s="138">
        <v>188.222</v>
      </c>
      <c r="D149" s="138">
        <v>822.7</v>
      </c>
      <c r="E149" s="138">
        <v>22.878570560350067</v>
      </c>
      <c r="F149" s="137" t="e">
        <f>+#REF!</f>
        <v>#REF!</v>
      </c>
      <c r="G149" s="137">
        <v>70.36</v>
      </c>
      <c r="H149" s="137">
        <v>307.55</v>
      </c>
    </row>
    <row r="150" spans="1:8" s="140" customFormat="1" ht="12.75">
      <c r="A150" s="169" t="s">
        <v>369</v>
      </c>
      <c r="B150" s="139" t="s">
        <v>191</v>
      </c>
      <c r="C150" s="138">
        <v>381.957</v>
      </c>
      <c r="D150" s="138">
        <v>996.877</v>
      </c>
      <c r="E150" s="138">
        <v>38.3153588657377</v>
      </c>
      <c r="F150" s="137" t="e">
        <f>+#REF!</f>
        <v>#REF!</v>
      </c>
      <c r="G150" s="137">
        <v>131.48</v>
      </c>
      <c r="H150" s="137">
        <v>343.16</v>
      </c>
    </row>
    <row r="151" spans="1:8" s="140" customFormat="1" ht="12.75">
      <c r="A151" s="169" t="s">
        <v>368</v>
      </c>
      <c r="B151" s="139" t="s">
        <v>190</v>
      </c>
      <c r="C151" s="138">
        <v>360.555</v>
      </c>
      <c r="D151" s="138">
        <v>1391.465</v>
      </c>
      <c r="E151" s="138">
        <v>25.911898610457325</v>
      </c>
      <c r="F151" s="137"/>
      <c r="G151" s="137">
        <v>68.81</v>
      </c>
      <c r="H151" s="137">
        <v>265.55</v>
      </c>
    </row>
    <row r="152" spans="1:8" s="140" customFormat="1" ht="12.75">
      <c r="A152" s="169" t="s">
        <v>367</v>
      </c>
      <c r="B152" s="139" t="s">
        <v>189</v>
      </c>
      <c r="C152" s="138">
        <v>11.83</v>
      </c>
      <c r="D152" s="138">
        <v>1127.84</v>
      </c>
      <c r="E152" s="138">
        <v>1.0489076464746774</v>
      </c>
      <c r="F152" s="137"/>
      <c r="G152" s="137">
        <v>2.9</v>
      </c>
      <c r="H152" s="137">
        <v>276.3</v>
      </c>
    </row>
    <row r="153" spans="1:8" ht="12.75">
      <c r="A153" s="169" t="s">
        <v>366</v>
      </c>
      <c r="B153" s="139" t="s">
        <v>188</v>
      </c>
      <c r="C153" s="138">
        <v>38.47</v>
      </c>
      <c r="D153" s="138">
        <v>332.39</v>
      </c>
      <c r="E153" s="138">
        <v>11.573753723036193</v>
      </c>
      <c r="F153" s="137"/>
      <c r="G153" s="137">
        <v>41.59</v>
      </c>
      <c r="H153" s="137">
        <v>359.34</v>
      </c>
    </row>
    <row r="154" spans="1:8" ht="12.75">
      <c r="A154" s="169" t="s">
        <v>365</v>
      </c>
      <c r="B154" s="139" t="s">
        <v>187</v>
      </c>
      <c r="C154" s="138">
        <v>147.764</v>
      </c>
      <c r="D154" s="138">
        <v>670.224</v>
      </c>
      <c r="E154" s="138">
        <v>22.046957435126167</v>
      </c>
      <c r="F154" s="137"/>
      <c r="G154" s="137">
        <v>75.66</v>
      </c>
      <c r="H154" s="137">
        <v>343.18</v>
      </c>
    </row>
    <row r="155" spans="1:8" ht="12.75">
      <c r="A155" s="169" t="s">
        <v>364</v>
      </c>
      <c r="B155" s="139" t="s">
        <v>186</v>
      </c>
      <c r="C155" s="138"/>
      <c r="D155" s="138">
        <v>132.21</v>
      </c>
      <c r="E155" s="138">
        <v>0</v>
      </c>
      <c r="F155" s="137"/>
      <c r="G155" s="137"/>
      <c r="H155" s="137">
        <v>307.47</v>
      </c>
    </row>
    <row r="156" spans="1:8" ht="12.75">
      <c r="A156" s="169" t="s">
        <v>363</v>
      </c>
      <c r="B156" s="139" t="s">
        <v>185</v>
      </c>
      <c r="C156" s="138">
        <v>19.14</v>
      </c>
      <c r="D156" s="138">
        <v>210.2</v>
      </c>
      <c r="E156" s="138">
        <v>9.10561370123692</v>
      </c>
      <c r="F156" s="137"/>
      <c r="G156" s="137">
        <v>22.49</v>
      </c>
      <c r="H156" s="137">
        <v>247</v>
      </c>
    </row>
    <row r="157" spans="1:8" ht="12.75">
      <c r="A157" s="169" t="s">
        <v>362</v>
      </c>
      <c r="B157" s="139" t="s">
        <v>184</v>
      </c>
      <c r="C157" s="138">
        <v>23.86</v>
      </c>
      <c r="D157" s="138">
        <v>295.28</v>
      </c>
      <c r="E157" s="138">
        <v>8.080465998374425</v>
      </c>
      <c r="F157" s="137"/>
      <c r="G157" s="137">
        <v>17.09</v>
      </c>
      <c r="H157" s="137">
        <v>211.52</v>
      </c>
    </row>
    <row r="158" spans="1:8" ht="12.75">
      <c r="A158" s="169" t="s">
        <v>361</v>
      </c>
      <c r="B158" s="139" t="s">
        <v>183</v>
      </c>
      <c r="C158" s="138">
        <v>2.97</v>
      </c>
      <c r="D158" s="138">
        <v>230.23</v>
      </c>
      <c r="E158" s="138">
        <v>1.2900143334925946</v>
      </c>
      <c r="F158" s="137"/>
      <c r="G158" s="137">
        <v>4.21</v>
      </c>
      <c r="H158" s="137">
        <v>326.57</v>
      </c>
    </row>
    <row r="159" spans="1:8" ht="12.75">
      <c r="A159" s="169" t="s">
        <v>360</v>
      </c>
      <c r="B159" s="139" t="s">
        <v>182</v>
      </c>
      <c r="C159" s="138">
        <v>6.91</v>
      </c>
      <c r="D159" s="138">
        <v>69.41</v>
      </c>
      <c r="E159" s="138">
        <v>9.955337847572396</v>
      </c>
      <c r="F159" s="137"/>
      <c r="G159" s="137">
        <v>22.58</v>
      </c>
      <c r="H159" s="137">
        <v>226.83</v>
      </c>
    </row>
    <row r="160" spans="1:8" ht="12.75">
      <c r="A160" s="169" t="s">
        <v>359</v>
      </c>
      <c r="B160" s="139" t="s">
        <v>181</v>
      </c>
      <c r="C160" s="138">
        <v>94.574</v>
      </c>
      <c r="D160" s="138">
        <v>257.96</v>
      </c>
      <c r="E160" s="138">
        <v>36.66227322065437</v>
      </c>
      <c r="F160" s="137"/>
      <c r="G160" s="137">
        <v>92.9</v>
      </c>
      <c r="H160" s="137">
        <v>253.4</v>
      </c>
    </row>
    <row r="161" spans="1:8" ht="12.75">
      <c r="A161" s="169" t="s">
        <v>358</v>
      </c>
      <c r="B161" s="139" t="s">
        <v>180</v>
      </c>
      <c r="C161" s="138">
        <v>159.369</v>
      </c>
      <c r="D161" s="138">
        <v>418.53</v>
      </c>
      <c r="E161" s="138">
        <v>38.078273958855995</v>
      </c>
      <c r="F161" s="137"/>
      <c r="G161" s="137">
        <v>73.14</v>
      </c>
      <c r="H161" s="137">
        <v>192.07</v>
      </c>
    </row>
    <row r="162" spans="1:8" ht="12.75">
      <c r="A162" s="169" t="s">
        <v>357</v>
      </c>
      <c r="B162" s="139" t="s">
        <v>179</v>
      </c>
      <c r="C162" s="138">
        <v>92.18</v>
      </c>
      <c r="D162" s="138">
        <v>252.66</v>
      </c>
      <c r="E162" s="138">
        <v>36.48381223778992</v>
      </c>
      <c r="F162" s="137"/>
      <c r="G162" s="137">
        <v>107.19</v>
      </c>
      <c r="H162" s="137">
        <v>293.79</v>
      </c>
    </row>
    <row r="163" spans="1:8" ht="12.75">
      <c r="A163" s="169" t="s">
        <v>356</v>
      </c>
      <c r="B163" s="139" t="s">
        <v>178</v>
      </c>
      <c r="C163" s="138">
        <v>9.25</v>
      </c>
      <c r="D163" s="138">
        <v>220.98</v>
      </c>
      <c r="E163" s="138">
        <v>4.185899176396054</v>
      </c>
      <c r="F163" s="137"/>
      <c r="G163" s="137">
        <v>10.86</v>
      </c>
      <c r="H163" s="137">
        <v>259.37</v>
      </c>
    </row>
    <row r="164" spans="1:8" ht="12.75">
      <c r="A164" s="169" t="s">
        <v>355</v>
      </c>
      <c r="B164" s="139" t="s">
        <v>177</v>
      </c>
      <c r="C164" s="138">
        <v>14.653</v>
      </c>
      <c r="D164" s="138">
        <v>301.163</v>
      </c>
      <c r="E164" s="138">
        <v>4.865471522066123</v>
      </c>
      <c r="F164" s="137"/>
      <c r="G164" s="137">
        <v>9.9</v>
      </c>
      <c r="H164" s="137">
        <v>203.49</v>
      </c>
    </row>
    <row r="165" spans="1:8" ht="12.75">
      <c r="A165" s="169" t="s">
        <v>354</v>
      </c>
      <c r="B165" s="139" t="s">
        <v>176</v>
      </c>
      <c r="C165" s="138">
        <v>3.14</v>
      </c>
      <c r="D165" s="138">
        <v>294.39</v>
      </c>
      <c r="E165" s="138">
        <v>1.0666123169944632</v>
      </c>
      <c r="F165" s="137"/>
      <c r="G165" s="137">
        <v>2.76</v>
      </c>
      <c r="H165" s="137">
        <v>258.69</v>
      </c>
    </row>
    <row r="166" spans="1:8" ht="12.75">
      <c r="A166" s="169" t="s">
        <v>353</v>
      </c>
      <c r="B166" s="139" t="s">
        <v>175</v>
      </c>
      <c r="C166" s="138">
        <v>5.01</v>
      </c>
      <c r="D166" s="138">
        <v>208.62</v>
      </c>
      <c r="E166" s="138">
        <v>2.4014955421340236</v>
      </c>
      <c r="F166" s="137"/>
      <c r="G166" s="137">
        <v>6.98</v>
      </c>
      <c r="H166" s="137">
        <v>290.56</v>
      </c>
    </row>
    <row r="167" spans="1:8" ht="12.75">
      <c r="A167" s="169" t="s">
        <v>352</v>
      </c>
      <c r="B167" s="139" t="s">
        <v>174</v>
      </c>
      <c r="C167" s="138">
        <v>120.43</v>
      </c>
      <c r="D167" s="138">
        <v>622.67</v>
      </c>
      <c r="E167" s="138">
        <v>19.340902885958858</v>
      </c>
      <c r="F167" s="137"/>
      <c r="G167" s="137">
        <v>61.63</v>
      </c>
      <c r="H167" s="137">
        <v>318.66</v>
      </c>
    </row>
    <row r="168" spans="1:8" ht="12.75">
      <c r="A168" s="169" t="s">
        <v>351</v>
      </c>
      <c r="B168" s="139" t="s">
        <v>173</v>
      </c>
      <c r="C168" s="138">
        <v>146.71</v>
      </c>
      <c r="D168" s="138">
        <v>1005.84</v>
      </c>
      <c r="E168" s="138">
        <v>14.585818818102284</v>
      </c>
      <c r="F168" s="137"/>
      <c r="G168" s="137">
        <v>56.28</v>
      </c>
      <c r="H168" s="137">
        <v>385.82</v>
      </c>
    </row>
    <row r="169" spans="1:8" ht="12.75">
      <c r="A169" s="169" t="s">
        <v>350</v>
      </c>
      <c r="B169" s="139" t="s">
        <v>172</v>
      </c>
      <c r="C169" s="138">
        <v>49.36</v>
      </c>
      <c r="D169" s="138">
        <v>331.12</v>
      </c>
      <c r="E169" s="138">
        <v>14.906982362889586</v>
      </c>
      <c r="F169" s="137"/>
      <c r="G169" s="137">
        <v>33.65</v>
      </c>
      <c r="H169" s="137">
        <v>225.71</v>
      </c>
    </row>
    <row r="170" spans="1:8" ht="12.75">
      <c r="A170" s="169" t="s">
        <v>349</v>
      </c>
      <c r="B170" s="139" t="s">
        <v>171</v>
      </c>
      <c r="C170" s="138"/>
      <c r="D170" s="138">
        <v>198.12</v>
      </c>
      <c r="E170" s="138">
        <v>0</v>
      </c>
      <c r="F170" s="137"/>
      <c r="G170" s="137"/>
      <c r="H170" s="137">
        <v>316.99</v>
      </c>
    </row>
    <row r="171" spans="1:8" ht="12.75">
      <c r="A171" s="169" t="s">
        <v>348</v>
      </c>
      <c r="B171" s="139" t="s">
        <v>170</v>
      </c>
      <c r="C171" s="138">
        <v>158.585</v>
      </c>
      <c r="D171" s="138">
        <v>1055.945</v>
      </c>
      <c r="E171" s="138">
        <v>15.01830114257845</v>
      </c>
      <c r="F171" s="137"/>
      <c r="G171" s="137">
        <v>51.34</v>
      </c>
      <c r="H171" s="137">
        <v>341.84</v>
      </c>
    </row>
    <row r="172" spans="1:8" ht="12.75">
      <c r="A172" s="169" t="s">
        <v>347</v>
      </c>
      <c r="B172" s="139" t="s">
        <v>169</v>
      </c>
      <c r="C172" s="138">
        <v>139.313</v>
      </c>
      <c r="D172" s="138">
        <v>648.73</v>
      </c>
      <c r="E172" s="138">
        <v>21.474727544587115</v>
      </c>
      <c r="F172" s="137"/>
      <c r="G172" s="137">
        <v>63.07</v>
      </c>
      <c r="H172" s="137">
        <v>293.68</v>
      </c>
    </row>
    <row r="173" spans="1:8" ht="12.75">
      <c r="A173" s="169" t="s">
        <v>346</v>
      </c>
      <c r="B173" s="139" t="s">
        <v>168</v>
      </c>
      <c r="C173" s="138">
        <v>70.414</v>
      </c>
      <c r="D173" s="138">
        <v>1331.96</v>
      </c>
      <c r="E173" s="138">
        <v>5.286495089942641</v>
      </c>
      <c r="F173" s="137"/>
      <c r="G173" s="137">
        <v>16.44</v>
      </c>
      <c r="H173" s="137">
        <v>311.06</v>
      </c>
    </row>
    <row r="174" spans="1:8" ht="12.75">
      <c r="A174" s="169" t="s">
        <v>345</v>
      </c>
      <c r="B174" s="139" t="s">
        <v>167</v>
      </c>
      <c r="C174" s="138">
        <v>64.44</v>
      </c>
      <c r="D174" s="138">
        <v>265.58</v>
      </c>
      <c r="E174" s="138">
        <v>24.263875291814145</v>
      </c>
      <c r="F174" s="137"/>
      <c r="G174" s="137">
        <v>72.08</v>
      </c>
      <c r="H174" s="137">
        <v>297.07</v>
      </c>
    </row>
    <row r="175" spans="1:8" ht="12.75">
      <c r="A175" s="169" t="s">
        <v>344</v>
      </c>
      <c r="B175" s="139" t="s">
        <v>166</v>
      </c>
      <c r="C175" s="138">
        <v>781.301</v>
      </c>
      <c r="D175" s="138">
        <v>2420.845</v>
      </c>
      <c r="E175" s="138">
        <v>32.273896098263215</v>
      </c>
      <c r="F175" s="137"/>
      <c r="G175" s="137">
        <v>132.09</v>
      </c>
      <c r="H175" s="137">
        <v>409.27</v>
      </c>
    </row>
    <row r="176" spans="1:8" ht="12.75">
      <c r="A176" s="169" t="s">
        <v>343</v>
      </c>
      <c r="B176" s="139" t="s">
        <v>165</v>
      </c>
      <c r="C176" s="138">
        <v>164.55</v>
      </c>
      <c r="D176" s="138">
        <v>660.53</v>
      </c>
      <c r="E176" s="138">
        <v>24.911813240882324</v>
      </c>
      <c r="F176" s="137"/>
      <c r="G176" s="137">
        <v>96.57</v>
      </c>
      <c r="H176" s="137">
        <v>387.63</v>
      </c>
    </row>
    <row r="177" spans="1:8" ht="12.75">
      <c r="A177" s="169" t="s">
        <v>342</v>
      </c>
      <c r="B177" s="139" t="s">
        <v>164</v>
      </c>
      <c r="C177" s="138">
        <v>30.46</v>
      </c>
      <c r="D177" s="138">
        <v>184.7</v>
      </c>
      <c r="E177" s="138">
        <v>16.491608012994046</v>
      </c>
      <c r="F177" s="137"/>
      <c r="G177" s="137">
        <v>52.52</v>
      </c>
      <c r="H177" s="137">
        <v>318.45</v>
      </c>
    </row>
    <row r="178" spans="1:8" ht="12.75">
      <c r="A178" s="169" t="s">
        <v>341</v>
      </c>
      <c r="B178" s="139" t="s">
        <v>163</v>
      </c>
      <c r="C178" s="138">
        <v>566.81</v>
      </c>
      <c r="D178" s="138">
        <v>2916.44</v>
      </c>
      <c r="E178" s="138">
        <v>19.43499609112479</v>
      </c>
      <c r="F178" s="137"/>
      <c r="G178" s="137">
        <v>99.01</v>
      </c>
      <c r="H178" s="137">
        <v>509.42</v>
      </c>
    </row>
    <row r="179" spans="1:8" ht="12.75">
      <c r="A179" s="169" t="s">
        <v>340</v>
      </c>
      <c r="B179" s="139" t="s">
        <v>162</v>
      </c>
      <c r="C179" s="138">
        <v>262.39</v>
      </c>
      <c r="D179" s="138">
        <v>1685.252</v>
      </c>
      <c r="E179" s="138">
        <v>15.56977828835094</v>
      </c>
      <c r="F179" s="137"/>
      <c r="G179" s="137">
        <v>55.26</v>
      </c>
      <c r="H179" s="137">
        <v>354.94</v>
      </c>
    </row>
    <row r="180" spans="1:8" ht="12.75">
      <c r="A180" s="169" t="s">
        <v>339</v>
      </c>
      <c r="B180" s="139" t="s">
        <v>161</v>
      </c>
      <c r="C180" s="138">
        <v>81.32</v>
      </c>
      <c r="D180" s="138">
        <v>534.76</v>
      </c>
      <c r="E180" s="138">
        <v>15.206821751813898</v>
      </c>
      <c r="F180" s="137"/>
      <c r="G180" s="137">
        <v>41.83</v>
      </c>
      <c r="H180" s="137">
        <v>275.08</v>
      </c>
    </row>
    <row r="181" spans="1:8" ht="12.75">
      <c r="A181" s="169" t="s">
        <v>338</v>
      </c>
      <c r="B181" s="139" t="s">
        <v>160</v>
      </c>
      <c r="C181" s="138">
        <v>766.796</v>
      </c>
      <c r="D181" s="138">
        <v>4320.697</v>
      </c>
      <c r="E181" s="138">
        <v>17.74704405330899</v>
      </c>
      <c r="F181" s="137"/>
      <c r="G181" s="137">
        <v>57.82</v>
      </c>
      <c r="H181" s="137">
        <v>325.8</v>
      </c>
    </row>
    <row r="182" spans="1:8" ht="12.75">
      <c r="A182" s="169" t="s">
        <v>337</v>
      </c>
      <c r="B182" s="139" t="s">
        <v>159</v>
      </c>
      <c r="C182" s="138">
        <v>837.112</v>
      </c>
      <c r="D182" s="138">
        <v>5174.892</v>
      </c>
      <c r="E182" s="138">
        <v>16.17641488943151</v>
      </c>
      <c r="F182" s="137"/>
      <c r="G182" s="137">
        <v>61.6</v>
      </c>
      <c r="H182" s="137">
        <v>380.79</v>
      </c>
    </row>
    <row r="183" spans="1:8" ht="12.75">
      <c r="A183" s="169" t="s">
        <v>336</v>
      </c>
      <c r="B183" s="139" t="s">
        <v>158</v>
      </c>
      <c r="C183" s="138">
        <v>322.34</v>
      </c>
      <c r="D183" s="138">
        <v>3140.34</v>
      </c>
      <c r="E183" s="138">
        <v>10.264493653553435</v>
      </c>
      <c r="F183" s="137"/>
      <c r="G183" s="137">
        <v>62.59</v>
      </c>
      <c r="H183" s="137">
        <v>609.77</v>
      </c>
    </row>
    <row r="184" spans="1:8" ht="12.75">
      <c r="A184" s="169" t="s">
        <v>335</v>
      </c>
      <c r="B184" s="139" t="s">
        <v>157</v>
      </c>
      <c r="C184" s="138">
        <v>344.84</v>
      </c>
      <c r="D184" s="138">
        <v>1040.66</v>
      </c>
      <c r="E184" s="138">
        <v>33.136663271385466</v>
      </c>
      <c r="F184" s="137"/>
      <c r="G184" s="137">
        <v>79.13</v>
      </c>
      <c r="H184" s="137">
        <v>238.79</v>
      </c>
    </row>
    <row r="185" spans="1:8" s="140" customFormat="1" ht="12.75">
      <c r="A185" s="169" t="s">
        <v>334</v>
      </c>
      <c r="B185" s="139" t="s">
        <v>156</v>
      </c>
      <c r="C185" s="138">
        <v>637.079</v>
      </c>
      <c r="D185" s="138">
        <v>1834.654</v>
      </c>
      <c r="E185" s="138">
        <v>34.72474918976548</v>
      </c>
      <c r="F185" s="137"/>
      <c r="G185" s="137">
        <v>119.28</v>
      </c>
      <c r="H185" s="137">
        <v>343.5</v>
      </c>
    </row>
    <row r="186" spans="1:8" s="140" customFormat="1" ht="12.75">
      <c r="A186" s="169" t="s">
        <v>333</v>
      </c>
      <c r="B186" s="139" t="s">
        <v>155</v>
      </c>
      <c r="C186" s="138">
        <v>108.23</v>
      </c>
      <c r="D186" s="138">
        <v>600.49</v>
      </c>
      <c r="E186" s="138">
        <v>18.023614048527037</v>
      </c>
      <c r="F186" s="137"/>
      <c r="G186" s="137">
        <v>62.56</v>
      </c>
      <c r="H186" s="137">
        <v>347.1</v>
      </c>
    </row>
    <row r="187" spans="1:8" s="140" customFormat="1" ht="12.75">
      <c r="A187" s="169" t="s">
        <v>332</v>
      </c>
      <c r="B187" s="139" t="s">
        <v>154</v>
      </c>
      <c r="C187" s="138">
        <v>605.055</v>
      </c>
      <c r="D187" s="138">
        <v>7426.652</v>
      </c>
      <c r="E187" s="138">
        <v>8.147076233005127</v>
      </c>
      <c r="F187" s="137"/>
      <c r="G187" s="137">
        <v>34.72</v>
      </c>
      <c r="H187" s="137">
        <v>426.21</v>
      </c>
    </row>
    <row r="188" spans="1:8" s="140" customFormat="1" ht="12.75">
      <c r="A188" s="169" t="s">
        <v>331</v>
      </c>
      <c r="B188" s="139" t="s">
        <v>153</v>
      </c>
      <c r="C188" s="138">
        <v>3.5</v>
      </c>
      <c r="D188" s="138">
        <v>200</v>
      </c>
      <c r="E188" s="138">
        <v>1.7500000000000002</v>
      </c>
      <c r="F188" s="137"/>
      <c r="G188" s="137">
        <v>6.39</v>
      </c>
      <c r="H188" s="137">
        <v>364.96</v>
      </c>
    </row>
    <row r="189" spans="1:8" s="140" customFormat="1" ht="12.75">
      <c r="A189" s="169" t="s">
        <v>330</v>
      </c>
      <c r="B189" s="139" t="s">
        <v>152</v>
      </c>
      <c r="C189" s="138">
        <v>240.524</v>
      </c>
      <c r="D189" s="138">
        <v>1279.95</v>
      </c>
      <c r="E189" s="138">
        <v>18.791671549669907</v>
      </c>
      <c r="F189" s="137"/>
      <c r="G189" s="137">
        <v>57.51</v>
      </c>
      <c r="H189" s="137">
        <v>306.06</v>
      </c>
    </row>
    <row r="190" spans="1:8" s="140" customFormat="1" ht="12.75">
      <c r="A190" s="169" t="s">
        <v>329</v>
      </c>
      <c r="B190" s="139" t="s">
        <v>151</v>
      </c>
      <c r="C190" s="138">
        <v>57.155</v>
      </c>
      <c r="D190" s="138">
        <v>658.365</v>
      </c>
      <c r="E190" s="138">
        <v>8.681354567754969</v>
      </c>
      <c r="F190" s="137"/>
      <c r="G190" s="137">
        <v>33.13</v>
      </c>
      <c r="H190" s="137">
        <v>381.66</v>
      </c>
    </row>
    <row r="191" spans="1:8" s="140" customFormat="1" ht="12.75">
      <c r="A191" s="169" t="s">
        <v>328</v>
      </c>
      <c r="B191" s="139" t="s">
        <v>150</v>
      </c>
      <c r="C191" s="138">
        <v>40.109</v>
      </c>
      <c r="D191" s="138">
        <v>352.654</v>
      </c>
      <c r="E191" s="138">
        <v>11.373470880806684</v>
      </c>
      <c r="F191" s="137"/>
      <c r="G191" s="137">
        <v>30.57</v>
      </c>
      <c r="H191" s="137">
        <v>268.79</v>
      </c>
    </row>
    <row r="192" spans="1:8" s="140" customFormat="1" ht="12.75">
      <c r="A192" s="169" t="s">
        <v>327</v>
      </c>
      <c r="B192" s="139" t="s">
        <v>149</v>
      </c>
      <c r="C192" s="138">
        <v>365.302</v>
      </c>
      <c r="D192" s="138">
        <v>1655.346</v>
      </c>
      <c r="E192" s="138">
        <v>22.068014783616235</v>
      </c>
      <c r="F192" s="137"/>
      <c r="G192" s="137">
        <v>65.61</v>
      </c>
      <c r="H192" s="137">
        <v>297.3</v>
      </c>
    </row>
    <row r="193" spans="1:8" s="140" customFormat="1" ht="12.75">
      <c r="A193" s="169" t="s">
        <v>326</v>
      </c>
      <c r="B193" s="139" t="s">
        <v>148</v>
      </c>
      <c r="C193" s="138">
        <v>95.376</v>
      </c>
      <c r="D193" s="138">
        <v>495.75</v>
      </c>
      <c r="E193" s="138">
        <v>19.238729198184572</v>
      </c>
      <c r="F193" s="137"/>
      <c r="G193" s="137">
        <v>63.08</v>
      </c>
      <c r="H193" s="137">
        <v>327.88</v>
      </c>
    </row>
    <row r="194" spans="1:8" s="140" customFormat="1" ht="12.75">
      <c r="A194" s="169" t="s">
        <v>325</v>
      </c>
      <c r="B194" s="139" t="s">
        <v>147</v>
      </c>
      <c r="C194" s="138">
        <v>18.94</v>
      </c>
      <c r="D194" s="138">
        <v>289.29</v>
      </c>
      <c r="E194" s="138">
        <v>6.547063500293823</v>
      </c>
      <c r="F194" s="137"/>
      <c r="G194" s="137">
        <v>19.45</v>
      </c>
      <c r="H194" s="137">
        <v>297.01</v>
      </c>
    </row>
    <row r="195" spans="1:8" s="140" customFormat="1" ht="12.75">
      <c r="A195" s="169" t="s">
        <v>324</v>
      </c>
      <c r="B195" s="139" t="s">
        <v>146</v>
      </c>
      <c r="C195" s="138">
        <v>268.555</v>
      </c>
      <c r="D195" s="138">
        <v>1126.625</v>
      </c>
      <c r="E195" s="138">
        <v>23.837124153999778</v>
      </c>
      <c r="F195" s="137"/>
      <c r="G195" s="137">
        <v>69.57</v>
      </c>
      <c r="H195" s="137">
        <v>291.87</v>
      </c>
    </row>
    <row r="196" spans="1:8" s="140" customFormat="1" ht="12.75">
      <c r="A196" s="169" t="s">
        <v>323</v>
      </c>
      <c r="B196" s="139" t="s">
        <v>145</v>
      </c>
      <c r="C196" s="138">
        <v>490.48</v>
      </c>
      <c r="D196" s="138">
        <v>1959.38</v>
      </c>
      <c r="E196" s="138">
        <v>25.032408210760547</v>
      </c>
      <c r="F196" s="137"/>
      <c r="G196" s="137">
        <v>97.57</v>
      </c>
      <c r="H196" s="137">
        <v>389.77</v>
      </c>
    </row>
    <row r="197" spans="1:8" s="140" customFormat="1" ht="12.75">
      <c r="A197" s="169" t="s">
        <v>322</v>
      </c>
      <c r="B197" s="139" t="s">
        <v>144</v>
      </c>
      <c r="C197" s="138">
        <v>74.46</v>
      </c>
      <c r="D197" s="138">
        <v>658.285</v>
      </c>
      <c r="E197" s="138">
        <v>11.311210190115222</v>
      </c>
      <c r="F197" s="137"/>
      <c r="G197" s="137">
        <v>36.82</v>
      </c>
      <c r="H197" s="137">
        <v>325.56</v>
      </c>
    </row>
    <row r="198" spans="1:8" s="140" customFormat="1" ht="12.75">
      <c r="A198" s="169" t="s">
        <v>321</v>
      </c>
      <c r="B198" s="139" t="s">
        <v>143</v>
      </c>
      <c r="C198" s="138">
        <v>188.985</v>
      </c>
      <c r="D198" s="138">
        <v>1800.29</v>
      </c>
      <c r="E198" s="138">
        <v>10.497475406740026</v>
      </c>
      <c r="F198" s="137"/>
      <c r="G198" s="137">
        <v>31.08</v>
      </c>
      <c r="H198" s="137">
        <v>296.1</v>
      </c>
    </row>
    <row r="199" spans="1:8" s="140" customFormat="1" ht="12.75">
      <c r="A199" s="169" t="s">
        <v>320</v>
      </c>
      <c r="B199" s="139" t="s">
        <v>142</v>
      </c>
      <c r="C199" s="138">
        <v>428.209</v>
      </c>
      <c r="D199" s="138">
        <v>1728.13</v>
      </c>
      <c r="E199" s="138">
        <v>24.778749283908038</v>
      </c>
      <c r="F199" s="137"/>
      <c r="G199" s="137">
        <v>100.35</v>
      </c>
      <c r="H199" s="137">
        <v>405</v>
      </c>
    </row>
    <row r="200" spans="1:8" s="140" customFormat="1" ht="12.75">
      <c r="A200" s="169" t="s">
        <v>319</v>
      </c>
      <c r="B200" s="139" t="s">
        <v>141</v>
      </c>
      <c r="C200" s="138"/>
      <c r="D200" s="138">
        <v>281.66</v>
      </c>
      <c r="E200" s="138">
        <v>0</v>
      </c>
      <c r="F200" s="137"/>
      <c r="G200" s="137"/>
      <c r="H200" s="137">
        <v>254.21</v>
      </c>
    </row>
    <row r="201" spans="1:8" s="140" customFormat="1" ht="12.75">
      <c r="A201" s="169" t="s">
        <v>318</v>
      </c>
      <c r="B201" s="139" t="s">
        <v>140</v>
      </c>
      <c r="C201" s="138">
        <v>129.53</v>
      </c>
      <c r="D201" s="138">
        <v>2284.68</v>
      </c>
      <c r="E201" s="138">
        <v>5.669502950084914</v>
      </c>
      <c r="F201" s="137"/>
      <c r="G201" s="137">
        <v>19.34</v>
      </c>
      <c r="H201" s="137">
        <v>341.05</v>
      </c>
    </row>
    <row r="202" spans="1:8" s="140" customFormat="1" ht="12.75">
      <c r="A202" s="169" t="s">
        <v>317</v>
      </c>
      <c r="B202" s="139" t="s">
        <v>139</v>
      </c>
      <c r="C202" s="138">
        <v>6571.519</v>
      </c>
      <c r="D202" s="138">
        <v>28712.578</v>
      </c>
      <c r="E202" s="138">
        <v>22.887248229678296</v>
      </c>
      <c r="F202" s="137"/>
      <c r="G202" s="137">
        <v>98.41</v>
      </c>
      <c r="H202" s="137">
        <v>429.98</v>
      </c>
    </row>
    <row r="203" spans="1:8" s="140" customFormat="1" ht="12.75">
      <c r="A203" s="169" t="s">
        <v>316</v>
      </c>
      <c r="B203" s="139" t="s">
        <v>138</v>
      </c>
      <c r="C203" s="138">
        <v>370.582</v>
      </c>
      <c r="D203" s="138">
        <v>1549.612</v>
      </c>
      <c r="E203" s="138">
        <v>23.914502469005143</v>
      </c>
      <c r="F203" s="137"/>
      <c r="G203" s="137">
        <v>83.65</v>
      </c>
      <c r="H203" s="137">
        <v>349.8</v>
      </c>
    </row>
    <row r="204" spans="1:8" s="140" customFormat="1" ht="12.75">
      <c r="A204" s="169" t="s">
        <v>315</v>
      </c>
      <c r="B204" s="139" t="s">
        <v>137</v>
      </c>
      <c r="C204" s="138">
        <v>47.93</v>
      </c>
      <c r="D204" s="138">
        <v>282.14</v>
      </c>
      <c r="E204" s="138">
        <v>16.98802013184944</v>
      </c>
      <c r="F204" s="137"/>
      <c r="G204" s="137">
        <v>47.31</v>
      </c>
      <c r="H204" s="137">
        <v>278.52</v>
      </c>
    </row>
    <row r="205" spans="1:8" s="140" customFormat="1" ht="12.75">
      <c r="A205" s="169" t="s">
        <v>314</v>
      </c>
      <c r="B205" s="139" t="s">
        <v>136</v>
      </c>
      <c r="C205" s="138">
        <v>2113.362</v>
      </c>
      <c r="D205" s="138">
        <v>5444.442</v>
      </c>
      <c r="E205" s="138">
        <v>38.81687048920716</v>
      </c>
      <c r="F205" s="137"/>
      <c r="G205" s="137">
        <v>157.2</v>
      </c>
      <c r="H205" s="137">
        <v>404.97</v>
      </c>
    </row>
    <row r="206" spans="1:8" s="140" customFormat="1" ht="12.75">
      <c r="A206" s="169" t="s">
        <v>313</v>
      </c>
      <c r="B206" s="139" t="s">
        <v>135</v>
      </c>
      <c r="C206" s="138">
        <v>47.12</v>
      </c>
      <c r="D206" s="138">
        <v>549.16</v>
      </c>
      <c r="E206" s="138">
        <v>8.580377303518102</v>
      </c>
      <c r="F206" s="137"/>
      <c r="G206" s="137">
        <v>27.19</v>
      </c>
      <c r="H206" s="137">
        <v>316.88</v>
      </c>
    </row>
    <row r="207" spans="1:8" s="140" customFormat="1" ht="12.75">
      <c r="A207" s="169" t="s">
        <v>312</v>
      </c>
      <c r="B207" s="139" t="s">
        <v>134</v>
      </c>
      <c r="C207" s="138">
        <v>150.36</v>
      </c>
      <c r="D207" s="138">
        <v>865.352</v>
      </c>
      <c r="E207" s="138">
        <v>17.37558819994638</v>
      </c>
      <c r="F207" s="137"/>
      <c r="G207" s="137">
        <v>52.89</v>
      </c>
      <c r="H207" s="137">
        <v>304.38</v>
      </c>
    </row>
    <row r="208" spans="1:8" s="140" customFormat="1" ht="12.75">
      <c r="A208" s="169" t="s">
        <v>311</v>
      </c>
      <c r="B208" s="139" t="s">
        <v>133</v>
      </c>
      <c r="C208" s="138">
        <v>49.48</v>
      </c>
      <c r="D208" s="138">
        <v>500.4</v>
      </c>
      <c r="E208" s="138">
        <v>9.888089528377296</v>
      </c>
      <c r="F208" s="137"/>
      <c r="G208" s="137">
        <v>30.1</v>
      </c>
      <c r="H208" s="137">
        <v>304.38</v>
      </c>
    </row>
    <row r="209" spans="1:8" s="140" customFormat="1" ht="12.75">
      <c r="A209" s="169" t="s">
        <v>310</v>
      </c>
      <c r="B209" s="139" t="s">
        <v>132</v>
      </c>
      <c r="C209" s="138">
        <v>48.8</v>
      </c>
      <c r="D209" s="138">
        <v>1125.93</v>
      </c>
      <c r="E209" s="138">
        <v>4.334194843373922</v>
      </c>
      <c r="F209" s="137"/>
      <c r="G209" s="137">
        <v>13.87</v>
      </c>
      <c r="H209" s="137">
        <v>319.96</v>
      </c>
    </row>
    <row r="210" spans="1:8" s="140" customFormat="1" ht="12.75">
      <c r="A210" s="169" t="s">
        <v>309</v>
      </c>
      <c r="B210" s="139" t="s">
        <v>131</v>
      </c>
      <c r="C210" s="138">
        <v>142.791</v>
      </c>
      <c r="D210" s="138">
        <v>715.985</v>
      </c>
      <c r="E210" s="138">
        <v>19.943294901429496</v>
      </c>
      <c r="F210" s="137"/>
      <c r="G210" s="137">
        <v>40.31</v>
      </c>
      <c r="H210" s="137">
        <v>202.14</v>
      </c>
    </row>
    <row r="211" spans="1:8" s="140" customFormat="1" ht="12.75">
      <c r="A211" s="169" t="s">
        <v>308</v>
      </c>
      <c r="B211" s="139" t="s">
        <v>130</v>
      </c>
      <c r="C211" s="138">
        <v>81.79</v>
      </c>
      <c r="D211" s="138">
        <v>325.36</v>
      </c>
      <c r="E211" s="138">
        <v>25.138308335382348</v>
      </c>
      <c r="F211" s="137"/>
      <c r="G211" s="137">
        <v>74.42</v>
      </c>
      <c r="H211" s="137">
        <v>296.05</v>
      </c>
    </row>
    <row r="212" spans="1:8" s="140" customFormat="1" ht="12.75">
      <c r="A212" s="169" t="s">
        <v>307</v>
      </c>
      <c r="B212" s="139" t="s">
        <v>129</v>
      </c>
      <c r="C212" s="138">
        <v>67.652</v>
      </c>
      <c r="D212" s="138">
        <v>465.097</v>
      </c>
      <c r="E212" s="138">
        <v>14.545782922702147</v>
      </c>
      <c r="F212" s="137"/>
      <c r="G212" s="137">
        <v>45.87</v>
      </c>
      <c r="H212" s="137">
        <v>315.32</v>
      </c>
    </row>
    <row r="213" spans="1:8" s="140" customFormat="1" ht="12.75">
      <c r="A213" s="169" t="s">
        <v>306</v>
      </c>
      <c r="B213" s="139" t="s">
        <v>128</v>
      </c>
      <c r="C213" s="138">
        <v>34.5</v>
      </c>
      <c r="D213" s="138">
        <v>350.69</v>
      </c>
      <c r="E213" s="138">
        <v>9.837748438792095</v>
      </c>
      <c r="F213" s="137"/>
      <c r="G213" s="137">
        <v>29.72</v>
      </c>
      <c r="H213" s="137">
        <v>302.06</v>
      </c>
    </row>
    <row r="214" spans="1:8" s="140" customFormat="1" ht="12.75">
      <c r="A214" s="169" t="s">
        <v>305</v>
      </c>
      <c r="B214" s="139" t="s">
        <v>127</v>
      </c>
      <c r="C214" s="138"/>
      <c r="D214" s="138">
        <v>237.6</v>
      </c>
      <c r="E214" s="138">
        <v>0</v>
      </c>
      <c r="F214" s="137"/>
      <c r="G214" s="137"/>
      <c r="H214" s="137">
        <v>305.4</v>
      </c>
    </row>
    <row r="215" spans="1:8" s="140" customFormat="1" ht="12.75">
      <c r="A215" s="169" t="s">
        <v>304</v>
      </c>
      <c r="B215" s="139" t="s">
        <v>126</v>
      </c>
      <c r="C215" s="138">
        <v>177.991</v>
      </c>
      <c r="D215" s="138">
        <v>848.791</v>
      </c>
      <c r="E215" s="138">
        <v>20.96994430902307</v>
      </c>
      <c r="F215" s="137"/>
      <c r="G215" s="137">
        <v>56.18</v>
      </c>
      <c r="H215" s="137">
        <v>267.93</v>
      </c>
    </row>
    <row r="216" spans="1:8" s="140" customFormat="1" ht="12.75">
      <c r="A216" s="169" t="s">
        <v>303</v>
      </c>
      <c r="B216" s="139" t="s">
        <v>125</v>
      </c>
      <c r="C216" s="138">
        <v>44.28</v>
      </c>
      <c r="D216" s="138">
        <v>270.76</v>
      </c>
      <c r="E216" s="138">
        <v>16.353966612498155</v>
      </c>
      <c r="F216" s="137"/>
      <c r="G216" s="137">
        <v>53.67</v>
      </c>
      <c r="H216" s="137">
        <v>328.19</v>
      </c>
    </row>
    <row r="217" spans="1:8" ht="12.75">
      <c r="A217" s="169" t="s">
        <v>302</v>
      </c>
      <c r="B217" s="139" t="s">
        <v>124</v>
      </c>
      <c r="C217" s="138">
        <v>37.76</v>
      </c>
      <c r="D217" s="138">
        <v>500.76</v>
      </c>
      <c r="E217" s="138">
        <v>7.540538381659877</v>
      </c>
      <c r="F217" s="137"/>
      <c r="G217" s="137">
        <v>22.65</v>
      </c>
      <c r="H217" s="137">
        <v>300.4</v>
      </c>
    </row>
    <row r="218" spans="1:8" ht="12.75">
      <c r="A218" s="170" t="s">
        <v>301</v>
      </c>
      <c r="B218" s="139" t="s">
        <v>123</v>
      </c>
      <c r="C218" s="138">
        <v>91.617</v>
      </c>
      <c r="D218" s="138">
        <v>276.26</v>
      </c>
      <c r="E218" s="138">
        <v>33.163324404546444</v>
      </c>
      <c r="F218" s="137"/>
      <c r="G218" s="137">
        <v>62.88</v>
      </c>
      <c r="H218" s="137">
        <v>189.61</v>
      </c>
    </row>
    <row r="219" spans="1:8" ht="12.75">
      <c r="A219" s="170" t="s">
        <v>300</v>
      </c>
      <c r="B219" s="139" t="s">
        <v>122</v>
      </c>
      <c r="C219" s="138">
        <v>415.31</v>
      </c>
      <c r="D219" s="138">
        <v>2170.16</v>
      </c>
      <c r="E219" s="138">
        <v>19.137298632358906</v>
      </c>
      <c r="F219" s="137"/>
      <c r="G219" s="137">
        <v>63.83</v>
      </c>
      <c r="H219" s="137">
        <v>333.56</v>
      </c>
    </row>
    <row r="220" spans="1:8" ht="12.75">
      <c r="A220" s="169" t="s">
        <v>299</v>
      </c>
      <c r="B220" s="139" t="s">
        <v>121</v>
      </c>
      <c r="C220" s="138">
        <v>37.853</v>
      </c>
      <c r="D220" s="138">
        <v>366.91</v>
      </c>
      <c r="E220" s="138">
        <v>10.316698917990788</v>
      </c>
      <c r="F220" s="137"/>
      <c r="G220" s="137">
        <v>27.79</v>
      </c>
      <c r="H220" s="137">
        <v>269.39</v>
      </c>
    </row>
    <row r="221" spans="1:8" ht="12.75">
      <c r="A221" s="169" t="s">
        <v>298</v>
      </c>
      <c r="B221" s="139" t="s">
        <v>120</v>
      </c>
      <c r="C221" s="138">
        <v>60.829</v>
      </c>
      <c r="D221" s="138">
        <v>148.94</v>
      </c>
      <c r="E221" s="138">
        <v>40.84127836712771</v>
      </c>
      <c r="F221" s="137"/>
      <c r="G221" s="137">
        <v>73.2</v>
      </c>
      <c r="H221" s="137">
        <v>179.23</v>
      </c>
    </row>
    <row r="222" spans="1:8" ht="12.75">
      <c r="A222" s="169" t="s">
        <v>297</v>
      </c>
      <c r="B222" s="139" t="s">
        <v>119</v>
      </c>
      <c r="C222" s="138">
        <v>183.08</v>
      </c>
      <c r="D222" s="138">
        <v>578.731</v>
      </c>
      <c r="E222" s="138">
        <v>31.634731852967963</v>
      </c>
      <c r="F222" s="137"/>
      <c r="G222" s="137">
        <v>76.09</v>
      </c>
      <c r="H222" s="137">
        <v>240.54</v>
      </c>
    </row>
    <row r="223" spans="1:8" ht="12.75">
      <c r="A223" s="169" t="s">
        <v>296</v>
      </c>
      <c r="B223" s="139" t="s">
        <v>118</v>
      </c>
      <c r="C223" s="138">
        <v>59.039</v>
      </c>
      <c r="D223" s="138">
        <v>295.17</v>
      </c>
      <c r="E223" s="138">
        <v>20.00169393908595</v>
      </c>
      <c r="F223" s="137"/>
      <c r="G223" s="137">
        <v>51.43</v>
      </c>
      <c r="H223" s="137">
        <v>257.12</v>
      </c>
    </row>
    <row r="224" spans="1:8" ht="12.75">
      <c r="A224" s="169" t="s">
        <v>295</v>
      </c>
      <c r="B224" s="139" t="s">
        <v>117</v>
      </c>
      <c r="C224" s="138">
        <v>1004.5</v>
      </c>
      <c r="D224" s="138">
        <v>2327.71</v>
      </c>
      <c r="E224" s="138">
        <v>43.15400114275404</v>
      </c>
      <c r="F224" s="137"/>
      <c r="G224" s="137">
        <v>140.94</v>
      </c>
      <c r="H224" s="137">
        <v>326.6</v>
      </c>
    </row>
    <row r="225" spans="1:8" ht="12.75">
      <c r="A225" s="169" t="s">
        <v>294</v>
      </c>
      <c r="B225" s="139" t="s">
        <v>116</v>
      </c>
      <c r="C225" s="138">
        <v>86.005</v>
      </c>
      <c r="D225" s="138">
        <v>400.015</v>
      </c>
      <c r="E225" s="138">
        <v>21.500443733359997</v>
      </c>
      <c r="F225" s="137"/>
      <c r="G225" s="137">
        <v>55.31</v>
      </c>
      <c r="H225" s="137">
        <v>257.24</v>
      </c>
    </row>
    <row r="226" spans="1:8" ht="12.75">
      <c r="A226" s="169" t="s">
        <v>293</v>
      </c>
      <c r="B226" s="139" t="s">
        <v>115</v>
      </c>
      <c r="C226" s="138">
        <v>6.86</v>
      </c>
      <c r="D226" s="138">
        <v>185.48</v>
      </c>
      <c r="E226" s="138">
        <v>3.6985119689454393</v>
      </c>
      <c r="F226" s="137"/>
      <c r="G226" s="137">
        <v>10.64</v>
      </c>
      <c r="H226" s="137">
        <v>287.57</v>
      </c>
    </row>
    <row r="227" spans="1:8" ht="12.75">
      <c r="A227" s="169" t="s">
        <v>292</v>
      </c>
      <c r="B227" s="139" t="s">
        <v>114</v>
      </c>
      <c r="C227" s="138">
        <v>0.5</v>
      </c>
      <c r="D227" s="138">
        <v>329.29</v>
      </c>
      <c r="E227" s="138">
        <v>0.15184184153785416</v>
      </c>
      <c r="F227" s="137"/>
      <c r="G227" s="137">
        <v>0.38</v>
      </c>
      <c r="H227" s="137">
        <v>248.71</v>
      </c>
    </row>
    <row r="228" spans="1:8" ht="12.75">
      <c r="A228" s="169" t="s">
        <v>291</v>
      </c>
      <c r="B228" s="139" t="s">
        <v>113</v>
      </c>
      <c r="C228" s="138">
        <v>497.639</v>
      </c>
      <c r="D228" s="138">
        <v>2733.715</v>
      </c>
      <c r="E228" s="138">
        <v>18.203763011140516</v>
      </c>
      <c r="F228" s="137"/>
      <c r="G228" s="137">
        <v>69.39</v>
      </c>
      <c r="H228" s="137">
        <v>381.16</v>
      </c>
    </row>
    <row r="229" spans="1:8" ht="12.75">
      <c r="A229" s="169" t="s">
        <v>290</v>
      </c>
      <c r="B229" s="139" t="s">
        <v>112</v>
      </c>
      <c r="C229" s="138">
        <v>220.312</v>
      </c>
      <c r="D229" s="138">
        <v>927.905</v>
      </c>
      <c r="E229" s="138">
        <v>23.74294782332243</v>
      </c>
      <c r="F229" s="137"/>
      <c r="G229" s="137">
        <v>65.55</v>
      </c>
      <c r="H229" s="137">
        <v>276.08</v>
      </c>
    </row>
    <row r="230" spans="1:8" ht="12.75">
      <c r="A230" s="169" t="s">
        <v>289</v>
      </c>
      <c r="B230" s="139" t="s">
        <v>111</v>
      </c>
      <c r="C230" s="138">
        <v>303.095</v>
      </c>
      <c r="D230" s="138">
        <v>1164.265</v>
      </c>
      <c r="E230" s="138">
        <v>26.033162553198803</v>
      </c>
      <c r="F230" s="137"/>
      <c r="G230" s="137">
        <v>96.07</v>
      </c>
      <c r="H230" s="137">
        <v>369.02</v>
      </c>
    </row>
    <row r="231" spans="1:8" ht="12.75">
      <c r="A231" s="169" t="s">
        <v>288</v>
      </c>
      <c r="B231" s="139" t="s">
        <v>110</v>
      </c>
      <c r="C231" s="138">
        <v>126.682</v>
      </c>
      <c r="D231" s="138">
        <v>943.902</v>
      </c>
      <c r="E231" s="138">
        <v>13.421096681647034</v>
      </c>
      <c r="F231" s="137"/>
      <c r="G231" s="137">
        <v>54.56</v>
      </c>
      <c r="H231" s="137">
        <v>406.5</v>
      </c>
    </row>
    <row r="232" spans="1:8" ht="12.75">
      <c r="A232" s="169" t="s">
        <v>287</v>
      </c>
      <c r="B232" s="139" t="s">
        <v>109</v>
      </c>
      <c r="C232" s="138">
        <v>45.56</v>
      </c>
      <c r="D232" s="138">
        <v>184.68</v>
      </c>
      <c r="E232" s="138">
        <v>24.669698938704787</v>
      </c>
      <c r="F232" s="137"/>
      <c r="G232" s="137">
        <v>63.81</v>
      </c>
      <c r="H232" s="137">
        <v>258.66</v>
      </c>
    </row>
    <row r="233" spans="1:8" ht="12.75">
      <c r="A233" s="169" t="s">
        <v>286</v>
      </c>
      <c r="B233" s="139" t="s">
        <v>108</v>
      </c>
      <c r="C233" s="138">
        <v>76.937</v>
      </c>
      <c r="D233" s="138">
        <v>664.77</v>
      </c>
      <c r="E233" s="138">
        <v>11.573476540758458</v>
      </c>
      <c r="F233" s="137"/>
      <c r="G233" s="137">
        <v>37.1</v>
      </c>
      <c r="H233" s="137">
        <v>320.53</v>
      </c>
    </row>
    <row r="234" spans="1:8" ht="12.75">
      <c r="A234" s="169" t="s">
        <v>285</v>
      </c>
      <c r="B234" s="139" t="s">
        <v>107</v>
      </c>
      <c r="C234" s="138">
        <v>1355.202</v>
      </c>
      <c r="D234" s="138">
        <v>5060.802</v>
      </c>
      <c r="E234" s="138">
        <v>26.77840389724791</v>
      </c>
      <c r="F234" s="137"/>
      <c r="G234" s="137">
        <v>111.38</v>
      </c>
      <c r="H234" s="137">
        <v>415.94</v>
      </c>
    </row>
    <row r="235" spans="1:8" ht="12.75">
      <c r="A235" s="169" t="s">
        <v>284</v>
      </c>
      <c r="B235" s="139" t="s">
        <v>106</v>
      </c>
      <c r="C235" s="138">
        <v>214.2</v>
      </c>
      <c r="D235" s="138">
        <v>594.06</v>
      </c>
      <c r="E235" s="138">
        <v>36.05696394303606</v>
      </c>
      <c r="F235" s="137"/>
      <c r="G235" s="137">
        <v>73.43</v>
      </c>
      <c r="H235" s="137">
        <v>203.65</v>
      </c>
    </row>
    <row r="236" spans="1:8" ht="12.75">
      <c r="A236" s="169" t="s">
        <v>283</v>
      </c>
      <c r="B236" s="139" t="s">
        <v>105</v>
      </c>
      <c r="C236" s="138">
        <v>34.65</v>
      </c>
      <c r="D236" s="138">
        <v>884.33</v>
      </c>
      <c r="E236" s="138">
        <v>3.9182205737677105</v>
      </c>
      <c r="F236" s="137"/>
      <c r="G236" s="137">
        <v>11.09</v>
      </c>
      <c r="H236" s="137">
        <v>283.08</v>
      </c>
    </row>
    <row r="237" spans="1:8" ht="12.75">
      <c r="A237" s="169" t="s">
        <v>282</v>
      </c>
      <c r="B237" s="139" t="s">
        <v>104</v>
      </c>
      <c r="C237" s="138">
        <v>265.92</v>
      </c>
      <c r="D237" s="138">
        <v>1237.12</v>
      </c>
      <c r="E237" s="138">
        <v>21.495085359544753</v>
      </c>
      <c r="F237" s="137"/>
      <c r="G237" s="137">
        <v>85.18</v>
      </c>
      <c r="H237" s="137">
        <v>396.26</v>
      </c>
    </row>
    <row r="238" spans="1:8" ht="12.75">
      <c r="A238" s="169" t="s">
        <v>281</v>
      </c>
      <c r="B238" s="139" t="s">
        <v>103</v>
      </c>
      <c r="C238" s="138">
        <v>37.9</v>
      </c>
      <c r="D238" s="138">
        <v>174.9</v>
      </c>
      <c r="E238" s="138">
        <v>21.669525443110345</v>
      </c>
      <c r="F238" s="137"/>
      <c r="G238" s="137">
        <v>51.15</v>
      </c>
      <c r="H238" s="137">
        <v>236.03</v>
      </c>
    </row>
    <row r="239" spans="1:8" ht="12.75">
      <c r="A239" s="169" t="s">
        <v>280</v>
      </c>
      <c r="B239" s="139" t="s">
        <v>102</v>
      </c>
      <c r="C239" s="138">
        <v>153.712</v>
      </c>
      <c r="D239" s="138">
        <v>674.372</v>
      </c>
      <c r="E239" s="138">
        <v>22.793354409732313</v>
      </c>
      <c r="F239" s="137"/>
      <c r="G239" s="137">
        <v>44.91</v>
      </c>
      <c r="H239" s="137">
        <v>197.01</v>
      </c>
    </row>
    <row r="240" spans="1:8" ht="12.75">
      <c r="A240" s="380" t="s">
        <v>69</v>
      </c>
      <c r="B240" s="380"/>
      <c r="C240" s="380"/>
      <c r="D240" s="380"/>
      <c r="E240" s="380"/>
      <c r="F240" s="380"/>
      <c r="G240" s="380"/>
      <c r="H240" s="380"/>
    </row>
    <row r="241" spans="1:8" ht="12.75">
      <c r="A241" s="169" t="s">
        <v>279</v>
      </c>
      <c r="B241" s="139" t="s">
        <v>100</v>
      </c>
      <c r="C241" s="138">
        <v>1.44</v>
      </c>
      <c r="D241" s="138">
        <v>676.78</v>
      </c>
      <c r="E241" s="138">
        <v>0.2127722450427022</v>
      </c>
      <c r="F241" s="137"/>
      <c r="G241" s="137">
        <v>0.73</v>
      </c>
      <c r="H241" s="137">
        <v>341.81</v>
      </c>
    </row>
    <row r="242" spans="1:8" ht="12.75">
      <c r="A242" s="169" t="s">
        <v>278</v>
      </c>
      <c r="B242" s="139" t="s">
        <v>99</v>
      </c>
      <c r="C242" s="138">
        <v>53.89</v>
      </c>
      <c r="D242" s="138">
        <v>316.07</v>
      </c>
      <c r="E242" s="138">
        <v>17.050020565064703</v>
      </c>
      <c r="F242" s="137"/>
      <c r="G242" s="137">
        <v>49.81</v>
      </c>
      <c r="H242" s="137">
        <v>292.12</v>
      </c>
    </row>
    <row r="243" spans="1:8" ht="12.75">
      <c r="A243" s="169" t="s">
        <v>277</v>
      </c>
      <c r="B243" s="139" t="s">
        <v>98</v>
      </c>
      <c r="C243" s="138">
        <v>227.17</v>
      </c>
      <c r="D243" s="138">
        <v>6410.67</v>
      </c>
      <c r="E243" s="138">
        <v>3.5436233654204625</v>
      </c>
      <c r="F243" s="137"/>
      <c r="G243" s="137">
        <v>18.52</v>
      </c>
      <c r="H243" s="137">
        <v>522.72</v>
      </c>
    </row>
    <row r="244" spans="1:8" ht="12.75">
      <c r="A244" s="169" t="s">
        <v>276</v>
      </c>
      <c r="B244" s="139" t="s">
        <v>97</v>
      </c>
      <c r="C244" s="138">
        <v>1.06</v>
      </c>
      <c r="D244" s="138">
        <v>272.643</v>
      </c>
      <c r="E244" s="138">
        <v>0.38878680178841935</v>
      </c>
      <c r="F244" s="137"/>
      <c r="G244" s="137">
        <v>1.33</v>
      </c>
      <c r="H244" s="137">
        <v>342.52</v>
      </c>
    </row>
    <row r="245" spans="1:8" ht="12.75">
      <c r="A245" s="169" t="s">
        <v>275</v>
      </c>
      <c r="B245" s="139" t="s">
        <v>96</v>
      </c>
      <c r="C245" s="138"/>
      <c r="D245" s="138">
        <v>120.42</v>
      </c>
      <c r="E245" s="138">
        <v>0</v>
      </c>
      <c r="F245" s="137"/>
      <c r="G245" s="137"/>
      <c r="H245" s="137">
        <v>333.57</v>
      </c>
    </row>
    <row r="246" spans="1:8" ht="12.75">
      <c r="A246" s="169" t="s">
        <v>274</v>
      </c>
      <c r="B246" s="139" t="s">
        <v>95</v>
      </c>
      <c r="C246" s="138">
        <v>41.511</v>
      </c>
      <c r="D246" s="138">
        <v>436.985</v>
      </c>
      <c r="E246" s="138">
        <v>9.499410734922252</v>
      </c>
      <c r="F246" s="137"/>
      <c r="G246" s="137">
        <v>30.93</v>
      </c>
      <c r="H246" s="137">
        <v>325.62</v>
      </c>
    </row>
    <row r="247" spans="1:8" ht="12.75">
      <c r="A247" s="169" t="s">
        <v>273</v>
      </c>
      <c r="B247" s="139" t="s">
        <v>94</v>
      </c>
      <c r="C247" s="138">
        <v>9.36</v>
      </c>
      <c r="D247" s="138">
        <v>201.14</v>
      </c>
      <c r="E247" s="138">
        <v>4.653475191408969</v>
      </c>
      <c r="F247" s="137"/>
      <c r="G247" s="137">
        <v>12.22</v>
      </c>
      <c r="H247" s="137">
        <v>262.58</v>
      </c>
    </row>
    <row r="248" spans="1:8" ht="12.75">
      <c r="A248" s="169" t="s">
        <v>272</v>
      </c>
      <c r="B248" s="139" t="s">
        <v>93</v>
      </c>
      <c r="C248" s="138">
        <v>167.915</v>
      </c>
      <c r="D248" s="138">
        <v>3226.335</v>
      </c>
      <c r="E248" s="138">
        <v>5.204512240669366</v>
      </c>
      <c r="F248" s="137"/>
      <c r="G248" s="137">
        <v>18.71</v>
      </c>
      <c r="H248" s="137">
        <v>359.56</v>
      </c>
    </row>
    <row r="249" spans="1:8" ht="12.75">
      <c r="A249" s="169" t="s">
        <v>271</v>
      </c>
      <c r="B249" s="139" t="s">
        <v>92</v>
      </c>
      <c r="C249" s="138">
        <v>2.46</v>
      </c>
      <c r="D249" s="138">
        <v>386.2</v>
      </c>
      <c r="E249" s="138">
        <v>0.6369756602796478</v>
      </c>
      <c r="F249" s="137"/>
      <c r="G249" s="137">
        <v>2.17</v>
      </c>
      <c r="H249" s="137">
        <v>340.56</v>
      </c>
    </row>
    <row r="250" spans="1:8" ht="12.75">
      <c r="A250" s="169" t="s">
        <v>270</v>
      </c>
      <c r="B250" s="139" t="s">
        <v>91</v>
      </c>
      <c r="C250" s="138">
        <v>34.086</v>
      </c>
      <c r="D250" s="138">
        <v>352.49</v>
      </c>
      <c r="E250" s="138">
        <v>9.670061562030128</v>
      </c>
      <c r="F250" s="137"/>
      <c r="G250" s="137">
        <v>32.37</v>
      </c>
      <c r="H250" s="137">
        <v>334.75</v>
      </c>
    </row>
    <row r="251" spans="1:8" ht="12.75">
      <c r="A251" s="169" t="s">
        <v>269</v>
      </c>
      <c r="B251" s="139" t="s">
        <v>90</v>
      </c>
      <c r="C251" s="138">
        <v>131.24</v>
      </c>
      <c r="D251" s="138">
        <v>1741.45</v>
      </c>
      <c r="E251" s="138">
        <v>7.53624852852508</v>
      </c>
      <c r="F251" s="137"/>
      <c r="G251" s="137">
        <v>24.33</v>
      </c>
      <c r="H251" s="137">
        <v>322.79</v>
      </c>
    </row>
    <row r="252" spans="1:8" ht="12.75">
      <c r="A252" s="169" t="s">
        <v>268</v>
      </c>
      <c r="B252" s="139" t="s">
        <v>89</v>
      </c>
      <c r="C252" s="138">
        <v>3.94</v>
      </c>
      <c r="D252" s="138">
        <v>656.88</v>
      </c>
      <c r="E252" s="138">
        <v>0.5998051394470831</v>
      </c>
      <c r="F252" s="137"/>
      <c r="G252" s="137">
        <v>1.66</v>
      </c>
      <c r="H252" s="137">
        <v>277.05</v>
      </c>
    </row>
    <row r="253" spans="1:8" ht="12.75">
      <c r="A253" s="169" t="s">
        <v>267</v>
      </c>
      <c r="B253" s="139" t="s">
        <v>88</v>
      </c>
      <c r="C253" s="138">
        <v>850.06</v>
      </c>
      <c r="D253" s="138">
        <v>1596.311</v>
      </c>
      <c r="E253" s="138">
        <v>53.251528054370354</v>
      </c>
      <c r="F253" s="137"/>
      <c r="G253" s="137">
        <v>166.68</v>
      </c>
      <c r="H253" s="137">
        <v>313</v>
      </c>
    </row>
    <row r="254" spans="1:8" ht="12.75">
      <c r="A254" s="169" t="s">
        <v>266</v>
      </c>
      <c r="B254" s="139" t="s">
        <v>87</v>
      </c>
      <c r="C254" s="138">
        <v>6563.698</v>
      </c>
      <c r="D254" s="138">
        <v>30506.76</v>
      </c>
      <c r="E254" s="138">
        <v>21.51555261850161</v>
      </c>
      <c r="F254" s="137"/>
      <c r="G254" s="137">
        <v>109.77</v>
      </c>
      <c r="H254" s="137">
        <v>510.18</v>
      </c>
    </row>
    <row r="255" spans="1:8" ht="12.75">
      <c r="A255" s="169" t="s">
        <v>265</v>
      </c>
      <c r="B255" s="139" t="s">
        <v>86</v>
      </c>
      <c r="C255" s="138">
        <v>52.72</v>
      </c>
      <c r="D255" s="138">
        <v>955.2</v>
      </c>
      <c r="E255" s="138">
        <v>5.519262981574538</v>
      </c>
      <c r="F255" s="137"/>
      <c r="G255" s="137">
        <v>20.73</v>
      </c>
      <c r="H255" s="137">
        <v>375.62</v>
      </c>
    </row>
    <row r="256" spans="1:8" ht="12.75">
      <c r="A256" s="169" t="s">
        <v>264</v>
      </c>
      <c r="B256" s="139" t="s">
        <v>85</v>
      </c>
      <c r="C256" s="138">
        <v>1387.34</v>
      </c>
      <c r="D256" s="138">
        <v>2392.64</v>
      </c>
      <c r="E256" s="138">
        <v>57.98364985956934</v>
      </c>
      <c r="F256" s="137"/>
      <c r="G256" s="137">
        <v>186.8</v>
      </c>
      <c r="H256" s="137">
        <v>322.15</v>
      </c>
    </row>
    <row r="257" spans="1:8" ht="12.75">
      <c r="A257" s="169" t="s">
        <v>263</v>
      </c>
      <c r="B257" s="139" t="s">
        <v>84</v>
      </c>
      <c r="C257" s="138">
        <v>713.916</v>
      </c>
      <c r="D257" s="138">
        <v>1816.54</v>
      </c>
      <c r="E257" s="138">
        <v>39.300868684422035</v>
      </c>
      <c r="F257" s="137"/>
      <c r="G257" s="137">
        <v>70.67</v>
      </c>
      <c r="H257" s="137">
        <v>179.82</v>
      </c>
    </row>
    <row r="258" spans="1:8" ht="12.75">
      <c r="A258" s="169" t="s">
        <v>262</v>
      </c>
      <c r="B258" s="139" t="s">
        <v>83</v>
      </c>
      <c r="C258" s="138">
        <v>136.39</v>
      </c>
      <c r="D258" s="138">
        <v>3268.9</v>
      </c>
      <c r="E258" s="138">
        <v>4.172351555569151</v>
      </c>
      <c r="F258" s="137"/>
      <c r="G258" s="137">
        <v>20.68</v>
      </c>
      <c r="H258" s="137">
        <v>495.59</v>
      </c>
    </row>
    <row r="259" spans="1:8" ht="12.75">
      <c r="A259" s="169" t="s">
        <v>261</v>
      </c>
      <c r="B259" s="139" t="s">
        <v>82</v>
      </c>
      <c r="C259" s="138">
        <v>1.72</v>
      </c>
      <c r="D259" s="138">
        <v>148.07</v>
      </c>
      <c r="E259" s="138">
        <v>1.161612750726008</v>
      </c>
      <c r="F259" s="137"/>
      <c r="G259" s="137">
        <v>3.48</v>
      </c>
      <c r="H259" s="137">
        <v>299.74</v>
      </c>
    </row>
    <row r="260" spans="1:8" ht="12.75">
      <c r="A260" s="169" t="s">
        <v>260</v>
      </c>
      <c r="B260" s="139" t="s">
        <v>81</v>
      </c>
      <c r="C260" s="138">
        <v>570.86</v>
      </c>
      <c r="D260" s="138">
        <v>7721.27</v>
      </c>
      <c r="E260" s="138">
        <v>7.393343323054367</v>
      </c>
      <c r="F260" s="137"/>
      <c r="G260" s="137">
        <v>32.88</v>
      </c>
      <c r="H260" s="137">
        <v>444.75</v>
      </c>
    </row>
    <row r="261" spans="1:8" ht="12.75">
      <c r="A261" s="169" t="s">
        <v>259</v>
      </c>
      <c r="B261" s="139" t="s">
        <v>80</v>
      </c>
      <c r="C261" s="138">
        <v>265.478</v>
      </c>
      <c r="D261" s="138">
        <v>8654.028</v>
      </c>
      <c r="E261" s="138">
        <v>3.067681315567733</v>
      </c>
      <c r="F261" s="137"/>
      <c r="G261" s="137">
        <v>16.62</v>
      </c>
      <c r="H261" s="137">
        <v>541.69</v>
      </c>
    </row>
    <row r="262" spans="1:8" ht="12.75">
      <c r="A262" s="169" t="s">
        <v>258</v>
      </c>
      <c r="B262" s="139" t="s">
        <v>79</v>
      </c>
      <c r="C262" s="138">
        <v>129.4</v>
      </c>
      <c r="D262" s="138">
        <v>1185.81</v>
      </c>
      <c r="E262" s="138">
        <v>10.912372133815705</v>
      </c>
      <c r="F262" s="137"/>
      <c r="G262" s="137">
        <v>30.53</v>
      </c>
      <c r="H262" s="137">
        <v>279.8</v>
      </c>
    </row>
    <row r="263" spans="1:8" ht="12.75">
      <c r="A263" s="169" t="s">
        <v>257</v>
      </c>
      <c r="B263" s="139" t="s">
        <v>78</v>
      </c>
      <c r="C263" s="138">
        <v>337.424</v>
      </c>
      <c r="D263" s="138">
        <v>846.104</v>
      </c>
      <c r="E263" s="138">
        <v>39.87973109688643</v>
      </c>
      <c r="F263" s="137"/>
      <c r="G263" s="137">
        <v>124.65</v>
      </c>
      <c r="H263" s="137">
        <v>312.56</v>
      </c>
    </row>
    <row r="264" spans="1:8" ht="12.75">
      <c r="A264" s="169" t="s">
        <v>256</v>
      </c>
      <c r="B264" s="139" t="s">
        <v>77</v>
      </c>
      <c r="C264" s="138">
        <v>22.83</v>
      </c>
      <c r="D264" s="138">
        <v>903.68</v>
      </c>
      <c r="E264" s="138">
        <v>2.526336756373938</v>
      </c>
      <c r="F264" s="137"/>
      <c r="G264" s="137">
        <v>7.78</v>
      </c>
      <c r="H264" s="137">
        <v>308</v>
      </c>
    </row>
    <row r="265" spans="1:8" ht="12.75">
      <c r="A265" s="169" t="s">
        <v>255</v>
      </c>
      <c r="B265" s="139" t="s">
        <v>76</v>
      </c>
      <c r="C265" s="138">
        <v>5.59</v>
      </c>
      <c r="D265" s="138">
        <v>478.42</v>
      </c>
      <c r="E265" s="138">
        <v>1.1684294134860582</v>
      </c>
      <c r="F265" s="137"/>
      <c r="G265" s="137">
        <v>4.33</v>
      </c>
      <c r="H265" s="137">
        <v>370.87</v>
      </c>
    </row>
    <row r="266" spans="1:8" ht="12.75">
      <c r="A266" s="169" t="s">
        <v>254</v>
      </c>
      <c r="B266" s="139" t="s">
        <v>75</v>
      </c>
      <c r="C266" s="138">
        <v>46.08</v>
      </c>
      <c r="D266" s="138">
        <v>533.63</v>
      </c>
      <c r="E266" s="138">
        <v>8.635196671851283</v>
      </c>
      <c r="F266" s="137"/>
      <c r="G266" s="137">
        <v>26.95</v>
      </c>
      <c r="H266" s="137">
        <v>312.06</v>
      </c>
    </row>
    <row r="267" spans="1:8" ht="12.75">
      <c r="A267" s="169" t="s">
        <v>253</v>
      </c>
      <c r="B267" s="139" t="s">
        <v>74</v>
      </c>
      <c r="C267" s="138">
        <v>321.9</v>
      </c>
      <c r="D267" s="138">
        <v>1643.01</v>
      </c>
      <c r="E267" s="138">
        <v>19.592090127266417</v>
      </c>
      <c r="F267" s="137"/>
      <c r="G267" s="137">
        <v>68.71</v>
      </c>
      <c r="H267" s="137">
        <v>350.7</v>
      </c>
    </row>
    <row r="268" spans="1:8" ht="12.75">
      <c r="A268" s="169" t="s">
        <v>252</v>
      </c>
      <c r="B268" s="139" t="s">
        <v>73</v>
      </c>
      <c r="C268" s="138">
        <v>26.67</v>
      </c>
      <c r="D268" s="138">
        <v>2011.23</v>
      </c>
      <c r="E268" s="138">
        <v>1.3260542056353575</v>
      </c>
      <c r="F268" s="137"/>
      <c r="G268" s="137">
        <v>4.7</v>
      </c>
      <c r="H268" s="137">
        <v>354.78</v>
      </c>
    </row>
    <row r="269" spans="1:8" ht="12.75">
      <c r="A269" s="169" t="s">
        <v>251</v>
      </c>
      <c r="B269" s="139" t="s">
        <v>72</v>
      </c>
      <c r="C269" s="138">
        <v>59.064</v>
      </c>
      <c r="D269" s="138">
        <v>1784.68</v>
      </c>
      <c r="E269" s="138">
        <v>3.309500862899791</v>
      </c>
      <c r="F269" s="137"/>
      <c r="G269" s="137">
        <v>11.47</v>
      </c>
      <c r="H269" s="137">
        <v>346.47</v>
      </c>
    </row>
    <row r="270" spans="1:8" ht="12.75">
      <c r="A270" s="169" t="s">
        <v>250</v>
      </c>
      <c r="B270" s="139" t="s">
        <v>71</v>
      </c>
      <c r="C270" s="138">
        <v>1.48</v>
      </c>
      <c r="D270" s="138">
        <v>493.71</v>
      </c>
      <c r="E270" s="138">
        <v>0.2997711206983857</v>
      </c>
      <c r="F270" s="137"/>
      <c r="G270" s="137">
        <v>0.91</v>
      </c>
      <c r="H270" s="137">
        <v>302.15</v>
      </c>
    </row>
    <row r="271" spans="1:8" ht="12.75">
      <c r="A271" s="169" t="s">
        <v>249</v>
      </c>
      <c r="B271" s="139" t="s">
        <v>70</v>
      </c>
      <c r="C271" s="138">
        <v>373.4</v>
      </c>
      <c r="D271" s="138">
        <v>3692.73</v>
      </c>
      <c r="E271" s="138">
        <v>10.11176013410133</v>
      </c>
      <c r="F271" s="137"/>
      <c r="G271" s="137">
        <v>52.07</v>
      </c>
      <c r="H271" s="137">
        <v>514.95</v>
      </c>
    </row>
    <row r="272" spans="1:9" s="53" customFormat="1" ht="12.75" customHeight="1">
      <c r="A272" s="383">
        <v>2012</v>
      </c>
      <c r="B272" s="383"/>
      <c r="C272" s="383"/>
      <c r="D272" s="383"/>
      <c r="E272" s="383"/>
      <c r="F272" s="383"/>
      <c r="G272" s="383"/>
      <c r="H272" s="383"/>
      <c r="I272" s="129"/>
    </row>
    <row r="273" spans="1:8" ht="12.75">
      <c r="A273" s="380" t="s">
        <v>101</v>
      </c>
      <c r="B273" s="380"/>
      <c r="C273" s="380"/>
      <c r="D273" s="380"/>
      <c r="E273" s="380"/>
      <c r="F273" s="380"/>
      <c r="G273" s="380"/>
      <c r="H273" s="380"/>
    </row>
    <row r="274" spans="1:8" ht="12.75">
      <c r="A274" s="139" t="s">
        <v>379</v>
      </c>
      <c r="B274" s="139" t="s">
        <v>201</v>
      </c>
      <c r="C274" s="138">
        <v>8.75</v>
      </c>
      <c r="D274" s="138">
        <v>475.609</v>
      </c>
      <c r="E274" s="138">
        <v>1.839746514468818</v>
      </c>
      <c r="F274" s="137"/>
      <c r="G274" s="137">
        <v>5.57</v>
      </c>
      <c r="H274" s="137">
        <v>302.74</v>
      </c>
    </row>
    <row r="275" spans="1:13" ht="15.75">
      <c r="A275" s="169" t="s">
        <v>378</v>
      </c>
      <c r="B275" s="139" t="s">
        <v>439</v>
      </c>
      <c r="C275" s="138">
        <v>4125.606</v>
      </c>
      <c r="D275" s="138">
        <v>6605.293</v>
      </c>
      <c r="E275" s="138">
        <v>62.45909151948293</v>
      </c>
      <c r="F275" s="137"/>
      <c r="G275" s="137" t="e">
        <f>+C275/$J275*1000</f>
        <v>#REF!</v>
      </c>
      <c r="H275" s="137" t="e">
        <f>+D275/$J275*1000</f>
        <v>#REF!</v>
      </c>
      <c r="J275" s="307" t="e">
        <f>#REF!+#REF!+#REF!+#REF!+#REF!+#REF!+#REF!+#REF!+#REF!+#REF!</f>
        <v>#REF!</v>
      </c>
      <c r="L275">
        <v>71.43</v>
      </c>
      <c r="M275">
        <v>114.37</v>
      </c>
    </row>
    <row r="276" spans="1:8" ht="12.75">
      <c r="A276" s="169" t="s">
        <v>377</v>
      </c>
      <c r="B276" s="139" t="s">
        <v>199</v>
      </c>
      <c r="C276" s="138">
        <v>114.587</v>
      </c>
      <c r="D276" s="138">
        <v>380.607</v>
      </c>
      <c r="E276" s="138">
        <v>30.106382699214674</v>
      </c>
      <c r="F276" s="137"/>
      <c r="G276" s="137">
        <v>77.53</v>
      </c>
      <c r="H276" s="137">
        <v>257.51</v>
      </c>
    </row>
    <row r="277" spans="1:8" ht="12.75">
      <c r="A277" s="169" t="s">
        <v>376</v>
      </c>
      <c r="B277" s="139" t="s">
        <v>198</v>
      </c>
      <c r="C277" s="138">
        <v>93.903</v>
      </c>
      <c r="D277" s="138">
        <v>447.501</v>
      </c>
      <c r="E277" s="138">
        <v>20.98386372320956</v>
      </c>
      <c r="F277" s="137"/>
      <c r="G277" s="137">
        <v>53.57</v>
      </c>
      <c r="H277" s="137">
        <v>255.28</v>
      </c>
    </row>
    <row r="278" spans="1:8" ht="12.75">
      <c r="A278" s="169" t="s">
        <v>375</v>
      </c>
      <c r="B278" s="139" t="s">
        <v>197</v>
      </c>
      <c r="C278" s="138">
        <v>11.65</v>
      </c>
      <c r="D278" s="138">
        <v>210.99</v>
      </c>
      <c r="E278" s="138">
        <v>5.521588700886298</v>
      </c>
      <c r="F278" s="137"/>
      <c r="G278" s="137">
        <v>17.21</v>
      </c>
      <c r="H278" s="137">
        <v>311.65</v>
      </c>
    </row>
    <row r="279" spans="1:8" ht="12.75">
      <c r="A279" s="169" t="s">
        <v>374</v>
      </c>
      <c r="B279" s="139" t="s">
        <v>196</v>
      </c>
      <c r="C279" s="138">
        <v>463.663</v>
      </c>
      <c r="D279" s="138">
        <v>1699.373</v>
      </c>
      <c r="E279" s="138">
        <v>27.28435723057857</v>
      </c>
      <c r="F279" s="137"/>
      <c r="G279" s="137">
        <v>120.34</v>
      </c>
      <c r="H279" s="137">
        <v>441.05</v>
      </c>
    </row>
    <row r="280" spans="1:8" ht="12.75">
      <c r="A280" s="169" t="s">
        <v>373</v>
      </c>
      <c r="B280" s="139" t="s">
        <v>195</v>
      </c>
      <c r="C280" s="138">
        <v>1525.1</v>
      </c>
      <c r="D280" s="138">
        <v>3186.9</v>
      </c>
      <c r="E280" s="138">
        <v>47.855282562992244</v>
      </c>
      <c r="F280" s="137"/>
      <c r="G280" s="137">
        <v>129.64</v>
      </c>
      <c r="H280" s="137">
        <v>270.9</v>
      </c>
    </row>
    <row r="281" spans="1:8" ht="12.75">
      <c r="A281" s="169" t="s">
        <v>372</v>
      </c>
      <c r="B281" s="139" t="s">
        <v>194</v>
      </c>
      <c r="C281" s="138">
        <v>69.21</v>
      </c>
      <c r="D281" s="138">
        <v>513.79</v>
      </c>
      <c r="E281" s="138">
        <v>13.470484049903659</v>
      </c>
      <c r="F281" s="137"/>
      <c r="G281" s="137">
        <v>37.29</v>
      </c>
      <c r="H281" s="137">
        <v>276.83</v>
      </c>
    </row>
    <row r="282" spans="1:8" ht="15">
      <c r="A282" s="169" t="s">
        <v>371</v>
      </c>
      <c r="B282" s="139" t="s">
        <v>440</v>
      </c>
      <c r="C282" s="138"/>
      <c r="D282" s="138"/>
      <c r="E282" s="138"/>
      <c r="F282" s="137"/>
      <c r="G282" s="137"/>
      <c r="H282" s="137"/>
    </row>
    <row r="283" spans="1:8" ht="12.75">
      <c r="A283" s="169" t="s">
        <v>370</v>
      </c>
      <c r="B283" s="139" t="s">
        <v>192</v>
      </c>
      <c r="C283" s="138">
        <v>253.375</v>
      </c>
      <c r="D283" s="138">
        <v>864.867</v>
      </c>
      <c r="E283" s="138">
        <v>29.296412049482758</v>
      </c>
      <c r="F283" s="137"/>
      <c r="G283" s="137">
        <v>95.04</v>
      </c>
      <c r="H283" s="137">
        <v>324.41</v>
      </c>
    </row>
    <row r="284" spans="1:8" ht="12.75">
      <c r="A284" s="169" t="s">
        <v>369</v>
      </c>
      <c r="B284" s="139" t="s">
        <v>191</v>
      </c>
      <c r="C284" s="138">
        <v>337.436</v>
      </c>
      <c r="D284" s="138">
        <v>948.659</v>
      </c>
      <c r="E284" s="138">
        <v>35.5697885119943</v>
      </c>
      <c r="F284" s="137"/>
      <c r="G284" s="137">
        <v>116.2</v>
      </c>
      <c r="H284" s="137">
        <v>326.67</v>
      </c>
    </row>
    <row r="285" spans="1:8" ht="12.75">
      <c r="A285" s="169" t="s">
        <v>368</v>
      </c>
      <c r="B285" s="139" t="s">
        <v>190</v>
      </c>
      <c r="C285" s="138">
        <v>411.701</v>
      </c>
      <c r="D285" s="138">
        <v>1326.589</v>
      </c>
      <c r="E285" s="138">
        <v>31.03455554056306</v>
      </c>
      <c r="F285" s="137"/>
      <c r="G285" s="137">
        <v>78.9</v>
      </c>
      <c r="H285" s="137">
        <v>254.23</v>
      </c>
    </row>
    <row r="286" spans="1:8" ht="12.75">
      <c r="A286" s="169" t="s">
        <v>367</v>
      </c>
      <c r="B286" s="139" t="s">
        <v>189</v>
      </c>
      <c r="C286" s="138">
        <v>276.765</v>
      </c>
      <c r="D286" s="138">
        <v>981.805</v>
      </c>
      <c r="E286" s="138">
        <v>28.18940624665794</v>
      </c>
      <c r="F286" s="137"/>
      <c r="G286" s="137">
        <v>67.88</v>
      </c>
      <c r="H286" s="137">
        <v>240.82</v>
      </c>
    </row>
    <row r="287" spans="1:8" ht="12.75">
      <c r="A287" s="169" t="s">
        <v>366</v>
      </c>
      <c r="B287" s="139" t="s">
        <v>188</v>
      </c>
      <c r="C287" s="138">
        <v>20.15</v>
      </c>
      <c r="D287" s="138">
        <v>317.82</v>
      </c>
      <c r="E287" s="138">
        <v>6.340066704423887</v>
      </c>
      <c r="F287" s="137"/>
      <c r="G287" s="137">
        <v>21.74</v>
      </c>
      <c r="H287" s="137">
        <v>342.85</v>
      </c>
    </row>
    <row r="288" spans="1:8" ht="12.75">
      <c r="A288" s="169" t="s">
        <v>365</v>
      </c>
      <c r="B288" s="139" t="s">
        <v>187</v>
      </c>
      <c r="C288" s="138">
        <v>141.58</v>
      </c>
      <c r="D288" s="138">
        <v>630.63</v>
      </c>
      <c r="E288" s="138">
        <v>22.450565307708167</v>
      </c>
      <c r="F288" s="137"/>
      <c r="G288" s="137">
        <v>72.46</v>
      </c>
      <c r="H288" s="137">
        <v>322.74</v>
      </c>
    </row>
    <row r="289" spans="1:8" ht="12.75">
      <c r="A289" s="169" t="s">
        <v>364</v>
      </c>
      <c r="B289" s="139" t="s">
        <v>186</v>
      </c>
      <c r="C289" s="138"/>
      <c r="D289" s="138">
        <v>129.92</v>
      </c>
      <c r="E289" s="138">
        <v>0</v>
      </c>
      <c r="F289" s="137"/>
      <c r="G289" s="137"/>
      <c r="H289" s="137">
        <v>302.84</v>
      </c>
    </row>
    <row r="290" spans="1:8" ht="12.75">
      <c r="A290" s="169" t="s">
        <v>363</v>
      </c>
      <c r="B290" s="139" t="s">
        <v>185</v>
      </c>
      <c r="C290" s="138">
        <v>12.49</v>
      </c>
      <c r="D290" s="138">
        <v>228.44</v>
      </c>
      <c r="E290" s="138">
        <v>5.467518823323411</v>
      </c>
      <c r="F290" s="137"/>
      <c r="G290" s="137">
        <v>14.73</v>
      </c>
      <c r="H290" s="137">
        <v>269.39</v>
      </c>
    </row>
    <row r="291" spans="1:8" ht="15">
      <c r="A291" s="169" t="s">
        <v>362</v>
      </c>
      <c r="B291" s="139" t="s">
        <v>441</v>
      </c>
      <c r="C291" s="138"/>
      <c r="D291" s="138"/>
      <c r="E291" s="138"/>
      <c r="F291" s="137"/>
      <c r="G291" s="137"/>
      <c r="H291" s="137"/>
    </row>
    <row r="292" spans="1:8" ht="12.75">
      <c r="A292" s="169" t="s">
        <v>361</v>
      </c>
      <c r="B292" s="139" t="s">
        <v>183</v>
      </c>
      <c r="C292" s="138">
        <v>2.97</v>
      </c>
      <c r="D292" s="138">
        <v>215.77</v>
      </c>
      <c r="E292" s="138">
        <v>1.3764656810492655</v>
      </c>
      <c r="F292" s="137"/>
      <c r="G292" s="137">
        <v>4.24</v>
      </c>
      <c r="H292" s="137">
        <v>308.24</v>
      </c>
    </row>
    <row r="293" spans="1:8" ht="12.75">
      <c r="A293" s="169" t="s">
        <v>360</v>
      </c>
      <c r="B293" s="139" t="s">
        <v>182</v>
      </c>
      <c r="C293" s="138">
        <v>7.7</v>
      </c>
      <c r="D293" s="138">
        <v>66.82</v>
      </c>
      <c r="E293" s="138">
        <v>11.523495959293626</v>
      </c>
      <c r="F293" s="137"/>
      <c r="G293" s="137">
        <v>25.25</v>
      </c>
      <c r="H293" s="137">
        <v>219.08</v>
      </c>
    </row>
    <row r="294" spans="1:8" ht="12.75">
      <c r="A294" s="169" t="s">
        <v>359</v>
      </c>
      <c r="B294" s="139" t="s">
        <v>181</v>
      </c>
      <c r="C294" s="138">
        <v>80.17</v>
      </c>
      <c r="D294" s="138">
        <v>240.26</v>
      </c>
      <c r="E294" s="138">
        <v>33.3680179805211</v>
      </c>
      <c r="F294" s="137"/>
      <c r="G294" s="137">
        <v>79.3</v>
      </c>
      <c r="H294" s="137">
        <v>237.65</v>
      </c>
    </row>
    <row r="295" spans="1:8" ht="12.75">
      <c r="A295" s="169" t="s">
        <v>358</v>
      </c>
      <c r="B295" s="139" t="s">
        <v>180</v>
      </c>
      <c r="C295" s="138">
        <v>162.133</v>
      </c>
      <c r="D295" s="138">
        <v>656.631</v>
      </c>
      <c r="E295" s="138">
        <v>24.691645688369878</v>
      </c>
      <c r="F295" s="137"/>
      <c r="G295" s="137">
        <v>74.54</v>
      </c>
      <c r="H295" s="137">
        <v>301.9</v>
      </c>
    </row>
    <row r="296" spans="1:8" ht="12.75">
      <c r="A296" s="169" t="s">
        <v>357</v>
      </c>
      <c r="B296" s="139" t="s">
        <v>179</v>
      </c>
      <c r="C296" s="138">
        <v>81.46</v>
      </c>
      <c r="D296" s="138">
        <v>241.06</v>
      </c>
      <c r="E296" s="138">
        <v>33.79241682568655</v>
      </c>
      <c r="F296" s="137"/>
      <c r="G296" s="137">
        <v>94.28</v>
      </c>
      <c r="H296" s="137">
        <v>279</v>
      </c>
    </row>
    <row r="297" spans="1:8" ht="12.75">
      <c r="A297" s="169" t="s">
        <v>356</v>
      </c>
      <c r="B297" s="139" t="s">
        <v>178</v>
      </c>
      <c r="C297" s="138">
        <v>18.61</v>
      </c>
      <c r="D297" s="138">
        <v>245.56</v>
      </c>
      <c r="E297" s="138">
        <v>7.578595862518325</v>
      </c>
      <c r="F297" s="137"/>
      <c r="G297" s="137">
        <v>22.05</v>
      </c>
      <c r="H297" s="137">
        <v>290.95</v>
      </c>
    </row>
    <row r="298" spans="1:8" ht="12.75">
      <c r="A298" s="169" t="s">
        <v>355</v>
      </c>
      <c r="B298" s="139" t="s">
        <v>177</v>
      </c>
      <c r="C298" s="138">
        <v>65.86</v>
      </c>
      <c r="D298" s="138">
        <v>385.89</v>
      </c>
      <c r="E298" s="138">
        <v>17.06703983000337</v>
      </c>
      <c r="F298" s="137"/>
      <c r="G298" s="137">
        <v>44.44</v>
      </c>
      <c r="H298" s="137">
        <v>260.38</v>
      </c>
    </row>
    <row r="299" spans="1:8" ht="12.75">
      <c r="A299" s="169" t="s">
        <v>354</v>
      </c>
      <c r="B299" s="139" t="s">
        <v>176</v>
      </c>
      <c r="C299" s="138">
        <v>18.68</v>
      </c>
      <c r="D299" s="138">
        <v>304.59</v>
      </c>
      <c r="E299" s="138">
        <v>6.132834301848387</v>
      </c>
      <c r="F299" s="137"/>
      <c r="G299" s="137">
        <v>16.53</v>
      </c>
      <c r="H299" s="137">
        <v>269.55</v>
      </c>
    </row>
    <row r="300" spans="1:8" ht="12.75">
      <c r="A300" s="169" t="s">
        <v>353</v>
      </c>
      <c r="B300" s="139" t="s">
        <v>175</v>
      </c>
      <c r="C300" s="138">
        <v>7.76</v>
      </c>
      <c r="D300" s="138">
        <v>215.55</v>
      </c>
      <c r="E300" s="138">
        <v>3.6000927858965435</v>
      </c>
      <c r="F300" s="137"/>
      <c r="G300" s="137">
        <v>10.87</v>
      </c>
      <c r="H300" s="137">
        <v>301.89</v>
      </c>
    </row>
    <row r="301" spans="1:8" ht="12.75">
      <c r="A301" s="169" t="s">
        <v>352</v>
      </c>
      <c r="B301" s="139" t="s">
        <v>174</v>
      </c>
      <c r="C301" s="138">
        <v>78.8</v>
      </c>
      <c r="D301" s="138">
        <v>560.11</v>
      </c>
      <c r="E301" s="138">
        <v>14.068665083644284</v>
      </c>
      <c r="F301" s="137"/>
      <c r="G301" s="137">
        <v>40.41</v>
      </c>
      <c r="H301" s="137">
        <v>287.24</v>
      </c>
    </row>
    <row r="302" spans="1:8" ht="12.75">
      <c r="A302" s="169" t="s">
        <v>351</v>
      </c>
      <c r="B302" s="139" t="s">
        <v>173</v>
      </c>
      <c r="C302" s="138">
        <v>138.075</v>
      </c>
      <c r="D302" s="138">
        <v>985.875</v>
      </c>
      <c r="E302" s="138">
        <v>14.00532521871434</v>
      </c>
      <c r="F302" s="137"/>
      <c r="G302" s="137">
        <v>52.94</v>
      </c>
      <c r="H302" s="137">
        <v>378.02</v>
      </c>
    </row>
    <row r="303" spans="1:8" ht="12.75">
      <c r="A303" s="169" t="s">
        <v>350</v>
      </c>
      <c r="B303" s="139" t="s">
        <v>172</v>
      </c>
      <c r="C303" s="138">
        <v>60.49</v>
      </c>
      <c r="D303" s="138">
        <v>318.17</v>
      </c>
      <c r="E303" s="138">
        <v>19.011849011534714</v>
      </c>
      <c r="F303" s="137"/>
      <c r="G303" s="137">
        <v>41.21</v>
      </c>
      <c r="H303" s="137">
        <v>216.74</v>
      </c>
    </row>
    <row r="304" spans="1:8" ht="12.75">
      <c r="A304" s="169" t="s">
        <v>349</v>
      </c>
      <c r="B304" s="139" t="s">
        <v>171</v>
      </c>
      <c r="C304" s="138"/>
      <c r="D304" s="138">
        <v>190.98</v>
      </c>
      <c r="E304" s="138">
        <v>0</v>
      </c>
      <c r="F304" s="137"/>
      <c r="G304" s="137"/>
      <c r="H304" s="137">
        <v>306.06</v>
      </c>
    </row>
    <row r="305" spans="1:8" ht="12.75">
      <c r="A305" s="169" t="s">
        <v>348</v>
      </c>
      <c r="B305" s="139" t="s">
        <v>170</v>
      </c>
      <c r="C305" s="138">
        <v>146.83</v>
      </c>
      <c r="D305" s="138">
        <v>1073.76</v>
      </c>
      <c r="E305" s="138">
        <v>13.674377887051111</v>
      </c>
      <c r="F305" s="137"/>
      <c r="G305" s="137">
        <v>47.58</v>
      </c>
      <c r="H305" s="137">
        <v>347.95</v>
      </c>
    </row>
    <row r="306" spans="1:8" ht="15">
      <c r="A306" s="169" t="s">
        <v>347</v>
      </c>
      <c r="B306" s="139" t="s">
        <v>442</v>
      </c>
      <c r="C306" s="138"/>
      <c r="D306" s="138"/>
      <c r="E306" s="138"/>
      <c r="F306" s="137"/>
      <c r="G306" s="137"/>
      <c r="H306" s="137"/>
    </row>
    <row r="307" spans="1:8" ht="12.75">
      <c r="A307" s="169" t="s">
        <v>346</v>
      </c>
      <c r="B307" s="139" t="s">
        <v>168</v>
      </c>
      <c r="C307" s="138">
        <v>193.779</v>
      </c>
      <c r="D307" s="138">
        <v>1409.536</v>
      </c>
      <c r="E307" s="138">
        <v>13.747715560297857</v>
      </c>
      <c r="F307" s="137"/>
      <c r="G307" s="137">
        <v>45.26</v>
      </c>
      <c r="H307" s="137">
        <v>329.25</v>
      </c>
    </row>
    <row r="308" spans="1:8" ht="12.75">
      <c r="A308" s="169" t="s">
        <v>345</v>
      </c>
      <c r="B308" s="139" t="s">
        <v>167</v>
      </c>
      <c r="C308" s="138">
        <v>76.58</v>
      </c>
      <c r="D308" s="138">
        <v>277.72</v>
      </c>
      <c r="E308" s="138">
        <v>27.574535503384702</v>
      </c>
      <c r="F308" s="137"/>
      <c r="G308" s="137">
        <v>85.66</v>
      </c>
      <c r="H308" s="137">
        <v>310.65</v>
      </c>
    </row>
    <row r="309" spans="1:8" ht="15">
      <c r="A309" s="169" t="s">
        <v>344</v>
      </c>
      <c r="B309" s="139" t="s">
        <v>443</v>
      </c>
      <c r="C309" s="138"/>
      <c r="D309" s="138"/>
      <c r="E309" s="138"/>
      <c r="F309" s="137"/>
      <c r="G309" s="137"/>
      <c r="H309" s="137"/>
    </row>
    <row r="310" spans="1:8" ht="12.75">
      <c r="A310" s="169" t="s">
        <v>343</v>
      </c>
      <c r="B310" s="139" t="s">
        <v>165</v>
      </c>
      <c r="C310" s="138">
        <v>139.471</v>
      </c>
      <c r="D310" s="138">
        <v>611.631</v>
      </c>
      <c r="E310" s="138">
        <v>22.803128029808825</v>
      </c>
      <c r="F310" s="137"/>
      <c r="G310" s="137">
        <v>81.66</v>
      </c>
      <c r="H310" s="137">
        <v>358.1</v>
      </c>
    </row>
    <row r="311" spans="1:8" ht="12.75">
      <c r="A311" s="169" t="s">
        <v>342</v>
      </c>
      <c r="B311" s="139" t="s">
        <v>164</v>
      </c>
      <c r="C311" s="138">
        <v>26.52</v>
      </c>
      <c r="D311" s="138">
        <v>170.02</v>
      </c>
      <c r="E311" s="138">
        <v>15.598164921773908</v>
      </c>
      <c r="F311" s="137"/>
      <c r="G311" s="137">
        <v>45.72</v>
      </c>
      <c r="H311" s="137">
        <v>293.14</v>
      </c>
    </row>
    <row r="312" spans="1:8" ht="12.75">
      <c r="A312" s="169" t="s">
        <v>341</v>
      </c>
      <c r="B312" s="139" t="s">
        <v>163</v>
      </c>
      <c r="C312" s="138">
        <v>331.563</v>
      </c>
      <c r="D312" s="138">
        <v>2267.563</v>
      </c>
      <c r="E312" s="138">
        <v>14.621997271961131</v>
      </c>
      <c r="F312" s="137"/>
      <c r="G312" s="137">
        <v>57.95</v>
      </c>
      <c r="H312" s="137">
        <v>396.29</v>
      </c>
    </row>
    <row r="313" spans="1:8" ht="12.75">
      <c r="A313" s="169" t="s">
        <v>340</v>
      </c>
      <c r="B313" s="139" t="s">
        <v>162</v>
      </c>
      <c r="C313" s="138">
        <v>298.78</v>
      </c>
      <c r="D313" s="138">
        <v>1493.22</v>
      </c>
      <c r="E313" s="138">
        <v>20.00910783407669</v>
      </c>
      <c r="F313" s="137"/>
      <c r="G313" s="137">
        <v>62.9</v>
      </c>
      <c r="H313" s="137">
        <v>314.36</v>
      </c>
    </row>
    <row r="314" spans="1:8" ht="12.75">
      <c r="A314" s="169" t="s">
        <v>339</v>
      </c>
      <c r="B314" s="139" t="s">
        <v>161</v>
      </c>
      <c r="C314" s="138">
        <v>86.66</v>
      </c>
      <c r="D314" s="138">
        <v>521.17</v>
      </c>
      <c r="E314" s="138">
        <v>16.627971679106626</v>
      </c>
      <c r="F314" s="137"/>
      <c r="G314" s="137">
        <v>44.62</v>
      </c>
      <c r="H314" s="137">
        <v>268.37</v>
      </c>
    </row>
    <row r="315" spans="1:8" ht="12.75">
      <c r="A315" s="169" t="s">
        <v>338</v>
      </c>
      <c r="B315" s="139" t="s">
        <v>160</v>
      </c>
      <c r="C315" s="138">
        <v>1082.635</v>
      </c>
      <c r="D315" s="138">
        <v>4148.581</v>
      </c>
      <c r="E315" s="138">
        <v>26.096513482561868</v>
      </c>
      <c r="F315" s="137"/>
      <c r="G315" s="137">
        <v>81.68</v>
      </c>
      <c r="H315" s="137">
        <v>313.01</v>
      </c>
    </row>
    <row r="316" spans="1:8" ht="12.75">
      <c r="A316" s="169" t="s">
        <v>337</v>
      </c>
      <c r="B316" s="139" t="s">
        <v>159</v>
      </c>
      <c r="C316" s="138">
        <v>2677.762</v>
      </c>
      <c r="D316" s="138">
        <v>9058.502</v>
      </c>
      <c r="E316" s="138">
        <v>29.56075960462337</v>
      </c>
      <c r="F316" s="137"/>
      <c r="G316" s="137">
        <v>196.84</v>
      </c>
      <c r="H316" s="137">
        <v>665.87</v>
      </c>
    </row>
    <row r="317" spans="1:8" ht="12.75">
      <c r="A317" s="169" t="s">
        <v>336</v>
      </c>
      <c r="B317" s="139" t="s">
        <v>158</v>
      </c>
      <c r="C317" s="138">
        <v>607.947</v>
      </c>
      <c r="D317" s="138">
        <v>2756.147</v>
      </c>
      <c r="E317" s="138">
        <v>22.057858307267356</v>
      </c>
      <c r="F317" s="137"/>
      <c r="G317" s="137">
        <v>118</v>
      </c>
      <c r="H317" s="137">
        <v>534.97</v>
      </c>
    </row>
    <row r="318" spans="1:8" ht="12.75">
      <c r="A318" s="169" t="s">
        <v>335</v>
      </c>
      <c r="B318" s="139" t="s">
        <v>157</v>
      </c>
      <c r="C318" s="138">
        <v>302.09</v>
      </c>
      <c r="D318" s="138">
        <v>1052.21</v>
      </c>
      <c r="E318" s="138">
        <v>28.71004837437393</v>
      </c>
      <c r="F318" s="137"/>
      <c r="G318" s="137">
        <v>69.78</v>
      </c>
      <c r="H318" s="137">
        <v>243.06</v>
      </c>
    </row>
    <row r="319" spans="1:8" ht="12.75">
      <c r="A319" s="169" t="s">
        <v>334</v>
      </c>
      <c r="B319" s="139" t="s">
        <v>156</v>
      </c>
      <c r="C319" s="138">
        <v>556.11</v>
      </c>
      <c r="D319" s="138">
        <v>1786.14</v>
      </c>
      <c r="E319" s="138">
        <v>31.134737478585105</v>
      </c>
      <c r="F319" s="137"/>
      <c r="G319" s="137">
        <v>104.08</v>
      </c>
      <c r="H319" s="137">
        <v>334.3</v>
      </c>
    </row>
    <row r="320" spans="1:8" ht="12.75">
      <c r="A320" s="169" t="s">
        <v>333</v>
      </c>
      <c r="B320" s="139" t="s">
        <v>155</v>
      </c>
      <c r="C320" s="138">
        <v>87.24</v>
      </c>
      <c r="D320" s="138">
        <v>571.36</v>
      </c>
      <c r="E320" s="138">
        <v>15.268832259871184</v>
      </c>
      <c r="F320" s="137"/>
      <c r="G320" s="137">
        <v>50.49</v>
      </c>
      <c r="H320" s="137">
        <v>330.65</v>
      </c>
    </row>
    <row r="321" spans="1:8" ht="12.75">
      <c r="A321" s="169" t="s">
        <v>332</v>
      </c>
      <c r="B321" s="139" t="s">
        <v>154</v>
      </c>
      <c r="C321" s="138">
        <v>1457.439</v>
      </c>
      <c r="D321" s="138">
        <v>7886.419</v>
      </c>
      <c r="E321" s="138">
        <v>18.480364789139404</v>
      </c>
      <c r="F321" s="137"/>
      <c r="G321" s="137">
        <v>83.64</v>
      </c>
      <c r="H321" s="137">
        <v>452.59</v>
      </c>
    </row>
    <row r="322" spans="1:8" ht="12.75">
      <c r="A322" s="169" t="s">
        <v>331</v>
      </c>
      <c r="B322" s="139" t="s">
        <v>153</v>
      </c>
      <c r="C322" s="138">
        <v>3.5</v>
      </c>
      <c r="D322" s="138">
        <v>197.11</v>
      </c>
      <c r="E322" s="138">
        <v>1.775658261884227</v>
      </c>
      <c r="F322" s="137"/>
      <c r="G322" s="137">
        <v>6.41</v>
      </c>
      <c r="H322" s="137">
        <v>361.01</v>
      </c>
    </row>
    <row r="323" spans="1:8" ht="12.75">
      <c r="A323" s="169" t="s">
        <v>330</v>
      </c>
      <c r="B323" s="139" t="s">
        <v>152</v>
      </c>
      <c r="C323" s="138">
        <v>228.735</v>
      </c>
      <c r="D323" s="138">
        <v>1246.689</v>
      </c>
      <c r="E323" s="138">
        <v>18.34739858938356</v>
      </c>
      <c r="F323" s="137"/>
      <c r="G323" s="137">
        <v>54.76</v>
      </c>
      <c r="H323" s="137">
        <v>298.47</v>
      </c>
    </row>
    <row r="324" spans="1:8" ht="15">
      <c r="A324" s="169" t="s">
        <v>329</v>
      </c>
      <c r="B324" s="139" t="s">
        <v>444</v>
      </c>
      <c r="C324" s="138"/>
      <c r="D324" s="138"/>
      <c r="E324" s="138"/>
      <c r="F324" s="137"/>
      <c r="G324" s="137"/>
      <c r="H324" s="137"/>
    </row>
    <row r="325" spans="1:8" ht="12.75">
      <c r="A325" s="169" t="s">
        <v>328</v>
      </c>
      <c r="B325" s="139" t="s">
        <v>150</v>
      </c>
      <c r="C325" s="138">
        <v>90.907</v>
      </c>
      <c r="D325" s="138">
        <v>353.331</v>
      </c>
      <c r="E325" s="138">
        <v>25.72856613204049</v>
      </c>
      <c r="F325" s="137"/>
      <c r="G325" s="137">
        <v>69.13</v>
      </c>
      <c r="H325" s="137">
        <v>268.69</v>
      </c>
    </row>
    <row r="326" spans="1:8" ht="12.75">
      <c r="A326" s="169" t="s">
        <v>327</v>
      </c>
      <c r="B326" s="139" t="s">
        <v>149</v>
      </c>
      <c r="C326" s="138">
        <v>473.219</v>
      </c>
      <c r="D326" s="138">
        <v>1296.794</v>
      </c>
      <c r="E326" s="138">
        <v>36.4914550807607</v>
      </c>
      <c r="F326" s="137"/>
      <c r="G326" s="137">
        <v>85.05</v>
      </c>
      <c r="H326" s="137">
        <v>233.07</v>
      </c>
    </row>
    <row r="327" spans="1:8" ht="12.75">
      <c r="A327" s="169" t="s">
        <v>326</v>
      </c>
      <c r="B327" s="139" t="s">
        <v>148</v>
      </c>
      <c r="C327" s="138">
        <v>110.641</v>
      </c>
      <c r="D327" s="138">
        <v>402.243</v>
      </c>
      <c r="E327" s="138">
        <v>27.506010048652186</v>
      </c>
      <c r="F327" s="137"/>
      <c r="G327" s="137">
        <v>73.32</v>
      </c>
      <c r="H327" s="137">
        <v>266.56</v>
      </c>
    </row>
    <row r="328" spans="1:8" ht="12.75">
      <c r="A328" s="169" t="s">
        <v>325</v>
      </c>
      <c r="B328" s="139" t="s">
        <v>147</v>
      </c>
      <c r="C328" s="138">
        <v>8.72</v>
      </c>
      <c r="D328" s="138">
        <v>260.59</v>
      </c>
      <c r="E328" s="138">
        <v>3.3462527341801303</v>
      </c>
      <c r="F328" s="137"/>
      <c r="G328" s="137">
        <v>8.98</v>
      </c>
      <c r="H328" s="137">
        <v>268.37</v>
      </c>
    </row>
    <row r="329" spans="1:8" ht="15">
      <c r="A329" s="169" t="s">
        <v>324</v>
      </c>
      <c r="B329" s="139" t="s">
        <v>445</v>
      </c>
      <c r="C329" s="138"/>
      <c r="D329" s="138"/>
      <c r="E329" s="138"/>
      <c r="F329" s="137"/>
      <c r="G329" s="137"/>
      <c r="H329" s="137"/>
    </row>
    <row r="330" spans="1:8" ht="15">
      <c r="A330" s="169" t="s">
        <v>323</v>
      </c>
      <c r="B330" s="139" t="s">
        <v>446</v>
      </c>
      <c r="C330" s="138"/>
      <c r="D330" s="138"/>
      <c r="E330" s="138"/>
      <c r="F330" s="137"/>
      <c r="G330" s="137"/>
      <c r="H330" s="137"/>
    </row>
    <row r="331" spans="1:8" ht="12.75">
      <c r="A331" s="169" t="s">
        <v>322</v>
      </c>
      <c r="B331" s="139" t="s">
        <v>144</v>
      </c>
      <c r="C331" s="138">
        <v>64.27</v>
      </c>
      <c r="D331" s="138">
        <v>679.74</v>
      </c>
      <c r="E331" s="138">
        <v>9.455085768087798</v>
      </c>
      <c r="F331" s="137"/>
      <c r="G331" s="137">
        <v>31.88</v>
      </c>
      <c r="H331" s="137">
        <v>337.17</v>
      </c>
    </row>
    <row r="332" spans="1:8" ht="12.75">
      <c r="A332" s="169" t="s">
        <v>321</v>
      </c>
      <c r="B332" s="139" t="s">
        <v>143</v>
      </c>
      <c r="C332" s="138">
        <v>192.87</v>
      </c>
      <c r="D332" s="138">
        <v>1804.77</v>
      </c>
      <c r="E332" s="138">
        <v>10.686680297212387</v>
      </c>
      <c r="F332" s="137"/>
      <c r="G332" s="137">
        <v>31.75</v>
      </c>
      <c r="H332" s="137">
        <v>297.13</v>
      </c>
    </row>
    <row r="333" spans="1:8" ht="12.75">
      <c r="A333" s="169" t="s">
        <v>320</v>
      </c>
      <c r="B333" s="139" t="s">
        <v>142</v>
      </c>
      <c r="C333" s="138">
        <v>584.675</v>
      </c>
      <c r="D333" s="138">
        <v>1426.075</v>
      </c>
      <c r="E333" s="138">
        <v>40.998895570008585</v>
      </c>
      <c r="F333" s="137"/>
      <c r="G333" s="137">
        <v>137.7</v>
      </c>
      <c r="H333" s="137">
        <v>335.86</v>
      </c>
    </row>
    <row r="334" spans="1:8" ht="12.75">
      <c r="A334" s="169" t="s">
        <v>319</v>
      </c>
      <c r="B334" s="139" t="s">
        <v>141</v>
      </c>
      <c r="C334" s="138">
        <v>0.95</v>
      </c>
      <c r="D334" s="138">
        <v>276.22</v>
      </c>
      <c r="E334" s="138">
        <v>0.34392875244370424</v>
      </c>
      <c r="F334" s="137"/>
      <c r="G334" s="137">
        <v>0.86</v>
      </c>
      <c r="H334" s="137">
        <v>250.43</v>
      </c>
    </row>
    <row r="335" spans="1:8" ht="12.75">
      <c r="A335" s="169" t="s">
        <v>318</v>
      </c>
      <c r="B335" s="139" t="s">
        <v>140</v>
      </c>
      <c r="C335" s="138">
        <v>141.75</v>
      </c>
      <c r="D335" s="138">
        <v>2270.35</v>
      </c>
      <c r="E335" s="138">
        <v>6.243530733146872</v>
      </c>
      <c r="F335" s="137"/>
      <c r="G335" s="137">
        <v>21.14</v>
      </c>
      <c r="H335" s="137">
        <v>338.61</v>
      </c>
    </row>
    <row r="336" spans="1:8" ht="12.75">
      <c r="A336" s="169" t="s">
        <v>317</v>
      </c>
      <c r="B336" s="139" t="s">
        <v>139</v>
      </c>
      <c r="C336" s="138">
        <v>5909.333</v>
      </c>
      <c r="D336" s="138">
        <v>28375.295</v>
      </c>
      <c r="E336" s="138">
        <v>20.8256266586832</v>
      </c>
      <c r="F336" s="137"/>
      <c r="G336" s="137">
        <v>88.6</v>
      </c>
      <c r="H336" s="137">
        <v>425.43</v>
      </c>
    </row>
    <row r="337" spans="1:8" ht="12.75">
      <c r="A337" s="169" t="s">
        <v>316</v>
      </c>
      <c r="B337" s="139" t="s">
        <v>138</v>
      </c>
      <c r="C337" s="138">
        <v>522.833</v>
      </c>
      <c r="D337" s="138">
        <v>1458.663</v>
      </c>
      <c r="E337" s="138">
        <v>35.84330307960097</v>
      </c>
      <c r="F337" s="137"/>
      <c r="G337" s="137">
        <v>117.73</v>
      </c>
      <c r="H337" s="137">
        <v>328.45</v>
      </c>
    </row>
    <row r="338" spans="1:8" ht="12.75">
      <c r="A338" s="169" t="s">
        <v>315</v>
      </c>
      <c r="B338" s="139" t="s">
        <v>137</v>
      </c>
      <c r="C338" s="138">
        <v>81.738</v>
      </c>
      <c r="D338" s="138">
        <v>298.588</v>
      </c>
      <c r="E338" s="138">
        <v>27.37484426701676</v>
      </c>
      <c r="F338" s="137"/>
      <c r="G338" s="137">
        <v>80.69</v>
      </c>
      <c r="H338" s="137">
        <v>294.76</v>
      </c>
    </row>
    <row r="339" spans="1:8" ht="12.75">
      <c r="A339" s="169" t="s">
        <v>314</v>
      </c>
      <c r="B339" s="139" t="s">
        <v>136</v>
      </c>
      <c r="C339" s="138">
        <v>1851.188</v>
      </c>
      <c r="D339" s="138">
        <v>5183.658</v>
      </c>
      <c r="E339" s="138">
        <v>35.712001061798446</v>
      </c>
      <c r="F339" s="137"/>
      <c r="G339" s="137">
        <v>137.83</v>
      </c>
      <c r="H339" s="137">
        <v>385.95</v>
      </c>
    </row>
    <row r="340" spans="1:8" ht="12.75">
      <c r="A340" s="169" t="s">
        <v>313</v>
      </c>
      <c r="B340" s="139" t="s">
        <v>135</v>
      </c>
      <c r="C340" s="138">
        <v>58.83</v>
      </c>
      <c r="D340" s="138">
        <v>622.69</v>
      </c>
      <c r="E340" s="138">
        <v>9.44771876856863</v>
      </c>
      <c r="F340" s="137"/>
      <c r="G340" s="137">
        <v>33.87</v>
      </c>
      <c r="H340" s="137">
        <v>358.49</v>
      </c>
    </row>
    <row r="341" spans="1:8" ht="12.75">
      <c r="A341" s="169" t="s">
        <v>312</v>
      </c>
      <c r="B341" s="139" t="s">
        <v>134</v>
      </c>
      <c r="C341" s="138">
        <v>132.314</v>
      </c>
      <c r="D341" s="138">
        <v>828.346</v>
      </c>
      <c r="E341" s="138">
        <v>15.973276867395992</v>
      </c>
      <c r="F341" s="137"/>
      <c r="G341" s="137">
        <v>46.7</v>
      </c>
      <c r="H341" s="137">
        <v>292.39</v>
      </c>
    </row>
    <row r="342" spans="1:8" ht="12.75">
      <c r="A342" s="169" t="s">
        <v>311</v>
      </c>
      <c r="B342" s="139" t="s">
        <v>133</v>
      </c>
      <c r="C342" s="138">
        <v>78.429</v>
      </c>
      <c r="D342" s="138">
        <v>542.921</v>
      </c>
      <c r="E342" s="138">
        <v>14.445748092263882</v>
      </c>
      <c r="F342" s="137"/>
      <c r="G342" s="137">
        <v>47.45</v>
      </c>
      <c r="H342" s="137">
        <v>328.45</v>
      </c>
    </row>
    <row r="343" spans="1:8" ht="12.75">
      <c r="A343" s="169" t="s">
        <v>310</v>
      </c>
      <c r="B343" s="139" t="s">
        <v>132</v>
      </c>
      <c r="C343" s="138">
        <v>51.9</v>
      </c>
      <c r="D343" s="138">
        <v>1084.4</v>
      </c>
      <c r="E343" s="138">
        <v>4.786056805606787</v>
      </c>
      <c r="F343" s="137"/>
      <c r="G343" s="137">
        <v>14.79</v>
      </c>
      <c r="H343" s="137">
        <v>309.12</v>
      </c>
    </row>
    <row r="344" spans="1:8" ht="12.75">
      <c r="A344" s="169" t="s">
        <v>309</v>
      </c>
      <c r="B344" s="139" t="s">
        <v>131</v>
      </c>
      <c r="C344" s="138">
        <v>158.418</v>
      </c>
      <c r="D344" s="138">
        <v>699.996</v>
      </c>
      <c r="E344" s="138">
        <v>22.63127217869817</v>
      </c>
      <c r="F344" s="137"/>
      <c r="G344" s="137">
        <v>44.71</v>
      </c>
      <c r="H344" s="137">
        <v>197.57</v>
      </c>
    </row>
    <row r="345" spans="1:8" ht="12.75">
      <c r="A345" s="169" t="s">
        <v>308</v>
      </c>
      <c r="B345" s="139" t="s">
        <v>130</v>
      </c>
      <c r="C345" s="138">
        <v>94.51</v>
      </c>
      <c r="D345" s="138">
        <v>323.17</v>
      </c>
      <c r="E345" s="138">
        <v>29.24466998793205</v>
      </c>
      <c r="F345" s="137"/>
      <c r="G345" s="137">
        <v>86.79</v>
      </c>
      <c r="H345" s="137">
        <v>296.76</v>
      </c>
    </row>
    <row r="346" spans="1:8" ht="15">
      <c r="A346" s="169" t="s">
        <v>307</v>
      </c>
      <c r="B346" s="139" t="s">
        <v>447</v>
      </c>
      <c r="C346" s="138"/>
      <c r="D346" s="138"/>
      <c r="E346" s="138"/>
      <c r="F346" s="137"/>
      <c r="G346" s="137"/>
      <c r="H346" s="137"/>
    </row>
    <row r="347" spans="1:8" ht="12.75">
      <c r="A347" s="169" t="s">
        <v>306</v>
      </c>
      <c r="B347" s="139" t="s">
        <v>128</v>
      </c>
      <c r="C347" s="138">
        <v>35.96</v>
      </c>
      <c r="D347" s="138">
        <v>334.19</v>
      </c>
      <c r="E347" s="138">
        <v>10.760345911008708</v>
      </c>
      <c r="F347" s="137"/>
      <c r="G347" s="137">
        <v>31.22</v>
      </c>
      <c r="H347" s="137">
        <v>290.1</v>
      </c>
    </row>
    <row r="348" spans="1:8" ht="12.75">
      <c r="A348" s="169" t="s">
        <v>305</v>
      </c>
      <c r="B348" s="139" t="s">
        <v>127</v>
      </c>
      <c r="C348" s="138"/>
      <c r="D348" s="138">
        <v>229.2</v>
      </c>
      <c r="E348" s="138">
        <v>0</v>
      </c>
      <c r="F348" s="137"/>
      <c r="G348" s="137"/>
      <c r="H348" s="137">
        <v>294.98</v>
      </c>
    </row>
    <row r="349" spans="1:8" ht="12.75">
      <c r="A349" s="169" t="s">
        <v>304</v>
      </c>
      <c r="B349" s="139" t="s">
        <v>126</v>
      </c>
      <c r="C349" s="138">
        <v>194.425</v>
      </c>
      <c r="D349" s="138">
        <v>868.181</v>
      </c>
      <c r="E349" s="138">
        <v>22.394523722587802</v>
      </c>
      <c r="F349" s="137"/>
      <c r="G349" s="137">
        <v>61.62</v>
      </c>
      <c r="H349" s="137">
        <v>275.18</v>
      </c>
    </row>
    <row r="350" spans="1:8" ht="12.75">
      <c r="A350" s="169" t="s">
        <v>303</v>
      </c>
      <c r="B350" s="139" t="s">
        <v>125</v>
      </c>
      <c r="C350" s="138">
        <v>8.64</v>
      </c>
      <c r="D350" s="138">
        <v>203.4</v>
      </c>
      <c r="E350" s="138">
        <v>4.2477876106194685</v>
      </c>
      <c r="F350" s="137"/>
      <c r="G350" s="137">
        <v>10.52</v>
      </c>
      <c r="H350" s="137">
        <v>247.75</v>
      </c>
    </row>
    <row r="351" spans="1:8" ht="12.75">
      <c r="A351" s="169" t="s">
        <v>302</v>
      </c>
      <c r="B351" s="139" t="s">
        <v>124</v>
      </c>
      <c r="C351" s="138">
        <v>21.29</v>
      </c>
      <c r="D351" s="138">
        <v>483.29</v>
      </c>
      <c r="E351" s="138">
        <v>4.405222537192989</v>
      </c>
      <c r="F351" s="137"/>
      <c r="G351" s="137">
        <v>12.84</v>
      </c>
      <c r="H351" s="137">
        <v>291.49</v>
      </c>
    </row>
    <row r="352" spans="1:8" ht="12.75">
      <c r="A352" s="170" t="s">
        <v>301</v>
      </c>
      <c r="B352" s="139" t="s">
        <v>123</v>
      </c>
      <c r="C352" s="138">
        <v>107.874</v>
      </c>
      <c r="D352" s="138">
        <v>317.566</v>
      </c>
      <c r="E352" s="138">
        <v>33.969001719327636</v>
      </c>
      <c r="F352" s="137"/>
      <c r="G352" s="137">
        <v>74.19</v>
      </c>
      <c r="H352" s="137">
        <v>218.41</v>
      </c>
    </row>
    <row r="353" spans="1:8" ht="12.75">
      <c r="A353" s="170" t="s">
        <v>300</v>
      </c>
      <c r="B353" s="139" t="s">
        <v>122</v>
      </c>
      <c r="C353" s="138">
        <v>403.9</v>
      </c>
      <c r="D353" s="138">
        <v>2071.82</v>
      </c>
      <c r="E353" s="138">
        <v>19.49493681883561</v>
      </c>
      <c r="F353" s="137"/>
      <c r="G353" s="137">
        <v>62.17</v>
      </c>
      <c r="H353" s="137">
        <v>318.89</v>
      </c>
    </row>
    <row r="354" spans="1:8" ht="12.75">
      <c r="A354" s="169" t="s">
        <v>299</v>
      </c>
      <c r="B354" s="139" t="s">
        <v>121</v>
      </c>
      <c r="C354" s="138">
        <v>66.15</v>
      </c>
      <c r="D354" s="138">
        <v>311.76</v>
      </c>
      <c r="E354" s="138">
        <v>21.218244803695153</v>
      </c>
      <c r="F354" s="137"/>
      <c r="G354" s="137">
        <v>48.53</v>
      </c>
      <c r="H354" s="137">
        <v>228.73</v>
      </c>
    </row>
    <row r="355" spans="1:8" ht="12.75">
      <c r="A355" s="169" t="s">
        <v>298</v>
      </c>
      <c r="B355" s="139" t="s">
        <v>120</v>
      </c>
      <c r="C355" s="138">
        <v>64.198</v>
      </c>
      <c r="D355" s="138">
        <v>174.08</v>
      </c>
      <c r="E355" s="138">
        <v>36.878446691176464</v>
      </c>
      <c r="F355" s="137"/>
      <c r="G355" s="137">
        <v>77.53</v>
      </c>
      <c r="H355" s="137">
        <v>210.24</v>
      </c>
    </row>
    <row r="356" spans="1:8" ht="12.75">
      <c r="A356" s="169" t="s">
        <v>297</v>
      </c>
      <c r="B356" s="139" t="s">
        <v>119</v>
      </c>
      <c r="C356" s="138">
        <v>174.373</v>
      </c>
      <c r="D356" s="138">
        <v>606.289</v>
      </c>
      <c r="E356" s="138">
        <v>28.76070652774502</v>
      </c>
      <c r="F356" s="137"/>
      <c r="G356" s="137">
        <v>72.47</v>
      </c>
      <c r="H356" s="137">
        <v>251.99</v>
      </c>
    </row>
    <row r="357" spans="1:8" ht="12.75">
      <c r="A357" s="169" t="s">
        <v>296</v>
      </c>
      <c r="B357" s="139" t="s">
        <v>118</v>
      </c>
      <c r="C357" s="138">
        <v>61.057</v>
      </c>
      <c r="D357" s="138">
        <v>285.348</v>
      </c>
      <c r="E357" s="138">
        <v>21.397381443009937</v>
      </c>
      <c r="F357" s="137"/>
      <c r="G357" s="137">
        <v>53.37</v>
      </c>
      <c r="H357" s="137">
        <v>249.43</v>
      </c>
    </row>
    <row r="358" spans="1:8" ht="12.75">
      <c r="A358" s="169" t="s">
        <v>295</v>
      </c>
      <c r="B358" s="139" t="s">
        <v>117</v>
      </c>
      <c r="C358" s="138">
        <v>1036.06</v>
      </c>
      <c r="D358" s="138">
        <v>2154.65</v>
      </c>
      <c r="E358" s="138">
        <v>48.084839765159074</v>
      </c>
      <c r="F358" s="137"/>
      <c r="G358" s="137">
        <v>146.05</v>
      </c>
      <c r="H358" s="137">
        <v>303.73</v>
      </c>
    </row>
    <row r="359" spans="1:8" ht="12.75">
      <c r="A359" s="169" t="s">
        <v>294</v>
      </c>
      <c r="B359" s="139" t="s">
        <v>116</v>
      </c>
      <c r="C359" s="138">
        <v>78.68</v>
      </c>
      <c r="D359" s="138">
        <v>391.47</v>
      </c>
      <c r="E359" s="138">
        <v>20.098602702633663</v>
      </c>
      <c r="F359" s="137"/>
      <c r="G359" s="137">
        <v>50.44</v>
      </c>
      <c r="H359" s="137">
        <v>250.94</v>
      </c>
    </row>
    <row r="360" spans="1:8" ht="12.75">
      <c r="A360" s="169" t="s">
        <v>293</v>
      </c>
      <c r="B360" s="139" t="s">
        <v>115</v>
      </c>
      <c r="C360" s="138">
        <v>6.86</v>
      </c>
      <c r="D360" s="138">
        <v>174.05</v>
      </c>
      <c r="E360" s="138">
        <v>3.9413961505314568</v>
      </c>
      <c r="F360" s="137"/>
      <c r="G360" s="137">
        <v>10.67</v>
      </c>
      <c r="H360" s="137">
        <v>270.68</v>
      </c>
    </row>
    <row r="361" spans="1:8" ht="12.75">
      <c r="A361" s="169" t="s">
        <v>292</v>
      </c>
      <c r="B361" s="139" t="s">
        <v>114</v>
      </c>
      <c r="C361" s="138">
        <v>11.158</v>
      </c>
      <c r="D361" s="138">
        <v>324.902</v>
      </c>
      <c r="E361" s="138">
        <v>3.4342663326172205</v>
      </c>
      <c r="F361" s="137"/>
      <c r="G361" s="137">
        <v>8.44</v>
      </c>
      <c r="H361" s="137">
        <v>245.77</v>
      </c>
    </row>
    <row r="362" spans="1:8" ht="12.75">
      <c r="A362" s="169" t="s">
        <v>291</v>
      </c>
      <c r="B362" s="139" t="s">
        <v>113</v>
      </c>
      <c r="C362" s="138">
        <v>583.479</v>
      </c>
      <c r="D362" s="138">
        <v>2395.583</v>
      </c>
      <c r="E362" s="138">
        <v>24.356451018395106</v>
      </c>
      <c r="F362" s="137"/>
      <c r="G362" s="137">
        <v>81.17</v>
      </c>
      <c r="H362" s="137">
        <v>333.28</v>
      </c>
    </row>
    <row r="363" spans="1:8" ht="15">
      <c r="A363" s="169" t="s">
        <v>290</v>
      </c>
      <c r="B363" s="139" t="s">
        <v>448</v>
      </c>
      <c r="C363" s="138"/>
      <c r="D363" s="138"/>
      <c r="E363" s="138"/>
      <c r="F363" s="137"/>
      <c r="G363" s="137"/>
      <c r="H363" s="137"/>
    </row>
    <row r="364" spans="1:8" ht="12.75">
      <c r="A364" s="169" t="s">
        <v>289</v>
      </c>
      <c r="B364" s="139" t="s">
        <v>111</v>
      </c>
      <c r="C364" s="138">
        <v>222.527</v>
      </c>
      <c r="D364" s="138">
        <v>1065.747</v>
      </c>
      <c r="E364" s="138">
        <v>20.879908646235922</v>
      </c>
      <c r="F364" s="137"/>
      <c r="G364" s="137">
        <v>70.67</v>
      </c>
      <c r="H364" s="137">
        <v>338.44</v>
      </c>
    </row>
    <row r="365" spans="1:8" ht="12.75">
      <c r="A365" s="169" t="s">
        <v>288</v>
      </c>
      <c r="B365" s="139" t="s">
        <v>110</v>
      </c>
      <c r="C365" s="138">
        <v>81.231</v>
      </c>
      <c r="D365" s="138">
        <v>946.241</v>
      </c>
      <c r="E365" s="138">
        <v>8.584599483641059</v>
      </c>
      <c r="F365" s="137"/>
      <c r="G365" s="137">
        <v>34.97</v>
      </c>
      <c r="H365" s="137">
        <v>407.34</v>
      </c>
    </row>
    <row r="366" spans="1:8" ht="12.75">
      <c r="A366" s="169" t="s">
        <v>287</v>
      </c>
      <c r="B366" s="139" t="s">
        <v>109</v>
      </c>
      <c r="C366" s="138">
        <v>49.56</v>
      </c>
      <c r="D366" s="138">
        <v>171.51</v>
      </c>
      <c r="E366" s="138">
        <v>28.896274269721882</v>
      </c>
      <c r="F366" s="137"/>
      <c r="G366" s="137">
        <v>69.51</v>
      </c>
      <c r="H366" s="137">
        <v>240.55</v>
      </c>
    </row>
    <row r="367" spans="1:8" ht="12.75">
      <c r="A367" s="169" t="s">
        <v>286</v>
      </c>
      <c r="B367" s="139" t="s">
        <v>108</v>
      </c>
      <c r="C367" s="138">
        <v>52.411</v>
      </c>
      <c r="D367" s="138">
        <v>647.744</v>
      </c>
      <c r="E367" s="138">
        <v>8.09131385238613</v>
      </c>
      <c r="F367" s="137"/>
      <c r="G367" s="137">
        <v>25.41</v>
      </c>
      <c r="H367" s="137">
        <v>313.98</v>
      </c>
    </row>
    <row r="368" spans="1:8" ht="12.75">
      <c r="A368" s="169" t="s">
        <v>285</v>
      </c>
      <c r="B368" s="139" t="s">
        <v>107</v>
      </c>
      <c r="C368" s="138">
        <v>1067.46</v>
      </c>
      <c r="D368" s="138">
        <v>4899.47</v>
      </c>
      <c r="E368" s="138">
        <v>21.78725453977675</v>
      </c>
      <c r="F368" s="137"/>
      <c r="G368" s="137">
        <v>87.84</v>
      </c>
      <c r="H368" s="137">
        <v>403.18</v>
      </c>
    </row>
    <row r="369" spans="1:8" ht="12.75">
      <c r="A369" s="169" t="s">
        <v>284</v>
      </c>
      <c r="B369" s="139" t="s">
        <v>106</v>
      </c>
      <c r="C369" s="138">
        <v>233.723</v>
      </c>
      <c r="D369" s="138">
        <v>594.383</v>
      </c>
      <c r="E369" s="138">
        <v>39.321952343859095</v>
      </c>
      <c r="F369" s="137"/>
      <c r="G369" s="137">
        <v>80.01</v>
      </c>
      <c r="H369" s="137">
        <v>203.49</v>
      </c>
    </row>
    <row r="370" spans="1:8" ht="12.75">
      <c r="A370" s="169" t="s">
        <v>283</v>
      </c>
      <c r="B370" s="139" t="s">
        <v>105</v>
      </c>
      <c r="C370" s="138">
        <v>38.31</v>
      </c>
      <c r="D370" s="138">
        <v>868.01</v>
      </c>
      <c r="E370" s="138">
        <v>4.413543622769323</v>
      </c>
      <c r="F370" s="137"/>
      <c r="G370" s="137">
        <v>12.2</v>
      </c>
      <c r="H370" s="137">
        <v>276.52</v>
      </c>
    </row>
    <row r="371" spans="1:8" ht="12.75">
      <c r="A371" s="169" t="s">
        <v>282</v>
      </c>
      <c r="B371" s="139" t="s">
        <v>104</v>
      </c>
      <c r="C371" s="138">
        <v>270.268</v>
      </c>
      <c r="D371" s="138">
        <v>1221.198</v>
      </c>
      <c r="E371" s="138">
        <v>22.13138246213963</v>
      </c>
      <c r="F371" s="137"/>
      <c r="G371" s="137">
        <v>86.51</v>
      </c>
      <c r="H371" s="137">
        <v>390.91</v>
      </c>
    </row>
    <row r="372" spans="1:8" ht="12.75">
      <c r="A372" s="169" t="s">
        <v>281</v>
      </c>
      <c r="B372" s="139" t="s">
        <v>103</v>
      </c>
      <c r="C372" s="138">
        <v>63.88</v>
      </c>
      <c r="D372" s="138">
        <v>175.42</v>
      </c>
      <c r="E372" s="138">
        <v>36.41546003876412</v>
      </c>
      <c r="F372" s="137"/>
      <c r="G372" s="137">
        <v>86.79</v>
      </c>
      <c r="H372" s="137">
        <v>238.34</v>
      </c>
    </row>
    <row r="373" spans="1:8" ht="12.75">
      <c r="A373" s="169" t="s">
        <v>280</v>
      </c>
      <c r="B373" s="139" t="s">
        <v>102</v>
      </c>
      <c r="C373" s="138">
        <v>251.803</v>
      </c>
      <c r="D373" s="138">
        <v>808.423</v>
      </c>
      <c r="E373" s="138">
        <v>31.147431480796563</v>
      </c>
      <c r="F373" s="137"/>
      <c r="G373" s="137">
        <v>73.37</v>
      </c>
      <c r="H373" s="137">
        <v>235.55</v>
      </c>
    </row>
    <row r="374" spans="1:8" ht="12.75">
      <c r="A374" s="380" t="s">
        <v>69</v>
      </c>
      <c r="B374" s="380"/>
      <c r="C374" s="380"/>
      <c r="D374" s="380"/>
      <c r="E374" s="380"/>
      <c r="F374" s="380"/>
      <c r="G374" s="380"/>
      <c r="H374" s="380"/>
    </row>
    <row r="375" spans="1:8" ht="12.75">
      <c r="A375" s="169" t="s">
        <v>279</v>
      </c>
      <c r="B375" s="139" t="s">
        <v>100</v>
      </c>
      <c r="C375" s="138">
        <v>1.48</v>
      </c>
      <c r="D375" s="138">
        <v>660.12</v>
      </c>
      <c r="E375" s="138">
        <v>0.22420166030418712</v>
      </c>
      <c r="F375" s="137"/>
      <c r="G375" s="137">
        <v>0.75</v>
      </c>
      <c r="H375" s="137">
        <v>333.39</v>
      </c>
    </row>
    <row r="376" spans="1:8" ht="12.75">
      <c r="A376" s="169" t="s">
        <v>278</v>
      </c>
      <c r="B376" s="139" t="s">
        <v>99</v>
      </c>
      <c r="C376" s="138">
        <v>57.94</v>
      </c>
      <c r="D376" s="138">
        <v>328.63</v>
      </c>
      <c r="E376" s="138">
        <v>17.63077016705718</v>
      </c>
      <c r="F376" s="137"/>
      <c r="G376" s="137">
        <v>53.75</v>
      </c>
      <c r="H376" s="137">
        <v>304.85</v>
      </c>
    </row>
    <row r="377" spans="1:8" ht="12.75">
      <c r="A377" s="169" t="s">
        <v>277</v>
      </c>
      <c r="B377" s="139" t="s">
        <v>98</v>
      </c>
      <c r="C377" s="138">
        <v>197.947</v>
      </c>
      <c r="D377" s="138">
        <v>5991.316</v>
      </c>
      <c r="E377" s="138">
        <v>3.3038985091088504</v>
      </c>
      <c r="F377" s="137"/>
      <c r="G377" s="137">
        <v>16.09</v>
      </c>
      <c r="H377" s="137">
        <v>487.02</v>
      </c>
    </row>
    <row r="378" spans="1:8" ht="12.75">
      <c r="A378" s="169" t="s">
        <v>276</v>
      </c>
      <c r="B378" s="139" t="s">
        <v>97</v>
      </c>
      <c r="C378" s="138">
        <v>22.83</v>
      </c>
      <c r="D378" s="138">
        <v>300.49</v>
      </c>
      <c r="E378" s="138">
        <v>7.597590602016706</v>
      </c>
      <c r="F378" s="137"/>
      <c r="G378" s="137">
        <v>28.64</v>
      </c>
      <c r="H378" s="137">
        <v>377.03</v>
      </c>
    </row>
    <row r="379" spans="1:8" ht="12.75">
      <c r="A379" s="169" t="s">
        <v>275</v>
      </c>
      <c r="B379" s="139" t="s">
        <v>96</v>
      </c>
      <c r="C379" s="138"/>
      <c r="D379" s="138">
        <v>127.1</v>
      </c>
      <c r="E379" s="138">
        <v>0</v>
      </c>
      <c r="F379" s="137"/>
      <c r="G379" s="137"/>
      <c r="H379" s="137">
        <v>358.03</v>
      </c>
    </row>
    <row r="380" spans="1:8" ht="12.75">
      <c r="A380" s="169" t="s">
        <v>274</v>
      </c>
      <c r="B380" s="139" t="s">
        <v>95</v>
      </c>
      <c r="C380" s="138">
        <v>37.345</v>
      </c>
      <c r="D380" s="138">
        <v>413.103</v>
      </c>
      <c r="E380" s="138">
        <v>9.04011832400152</v>
      </c>
      <c r="F380" s="137"/>
      <c r="G380" s="137">
        <v>27.77</v>
      </c>
      <c r="H380" s="137">
        <v>307.14</v>
      </c>
    </row>
    <row r="381" spans="1:8" ht="12.75">
      <c r="A381" s="169" t="s">
        <v>273</v>
      </c>
      <c r="B381" s="139" t="s">
        <v>94</v>
      </c>
      <c r="C381" s="138">
        <v>10.51</v>
      </c>
      <c r="D381" s="138">
        <v>178.31</v>
      </c>
      <c r="E381" s="138">
        <v>5.894229151477763</v>
      </c>
      <c r="F381" s="137"/>
      <c r="G381" s="137">
        <v>13.65</v>
      </c>
      <c r="H381" s="137">
        <v>231.57</v>
      </c>
    </row>
    <row r="382" spans="1:8" ht="12.75">
      <c r="A382" s="169" t="s">
        <v>272</v>
      </c>
      <c r="B382" s="139" t="s">
        <v>93</v>
      </c>
      <c r="C382" s="138">
        <v>321.02</v>
      </c>
      <c r="D382" s="138">
        <v>3311.21</v>
      </c>
      <c r="E382" s="138">
        <v>9.694945352303236</v>
      </c>
      <c r="F382" s="137"/>
      <c r="G382" s="137">
        <v>35.88</v>
      </c>
      <c r="H382" s="137">
        <v>370.05</v>
      </c>
    </row>
    <row r="383" spans="1:8" ht="12.75">
      <c r="A383" s="169" t="s">
        <v>271</v>
      </c>
      <c r="B383" s="139" t="s">
        <v>92</v>
      </c>
      <c r="C383" s="138">
        <v>2.46</v>
      </c>
      <c r="D383" s="138">
        <v>376.335</v>
      </c>
      <c r="E383" s="138">
        <v>0.6536729243891746</v>
      </c>
      <c r="F383" s="137"/>
      <c r="G383" s="137">
        <v>2.17</v>
      </c>
      <c r="H383" s="137">
        <v>332.16</v>
      </c>
    </row>
    <row r="384" spans="1:8" ht="12.75">
      <c r="A384" s="169" t="s">
        <v>270</v>
      </c>
      <c r="B384" s="139" t="s">
        <v>91</v>
      </c>
      <c r="C384" s="138">
        <v>40.21</v>
      </c>
      <c r="D384" s="138">
        <v>363.445</v>
      </c>
      <c r="E384" s="138">
        <v>11.063572204872814</v>
      </c>
      <c r="F384" s="137"/>
      <c r="G384" s="137">
        <v>38.33</v>
      </c>
      <c r="H384" s="137">
        <v>346.47</v>
      </c>
    </row>
    <row r="385" spans="1:8" ht="12.75">
      <c r="A385" s="169" t="s">
        <v>269</v>
      </c>
      <c r="B385" s="139" t="s">
        <v>90</v>
      </c>
      <c r="C385" s="138">
        <v>169.745</v>
      </c>
      <c r="D385" s="138">
        <v>1653.315</v>
      </c>
      <c r="E385" s="138">
        <v>10.266948524630818</v>
      </c>
      <c r="F385" s="137"/>
      <c r="G385" s="137">
        <v>31.48</v>
      </c>
      <c r="H385" s="137">
        <v>306.62</v>
      </c>
    </row>
    <row r="386" spans="1:8" ht="12.75">
      <c r="A386" s="169" t="s">
        <v>268</v>
      </c>
      <c r="B386" s="139" t="s">
        <v>89</v>
      </c>
      <c r="C386" s="138">
        <v>5.34</v>
      </c>
      <c r="D386" s="138">
        <v>697.18</v>
      </c>
      <c r="E386" s="138">
        <v>0.7659427981296079</v>
      </c>
      <c r="F386" s="137"/>
      <c r="G386" s="137">
        <v>2.26</v>
      </c>
      <c r="H386" s="137">
        <v>295.29</v>
      </c>
    </row>
    <row r="387" spans="1:8" ht="12.75">
      <c r="A387" s="169" t="s">
        <v>267</v>
      </c>
      <c r="B387" s="139" t="s">
        <v>88</v>
      </c>
      <c r="C387" s="138">
        <v>924.545</v>
      </c>
      <c r="D387" s="138">
        <v>1625.305</v>
      </c>
      <c r="E387" s="138">
        <v>56.88440015873943</v>
      </c>
      <c r="F387" s="137"/>
      <c r="G387" s="137">
        <v>182.14</v>
      </c>
      <c r="H387" s="137">
        <v>320.19</v>
      </c>
    </row>
    <row r="388" spans="1:8" ht="12.75">
      <c r="A388" s="169" t="s">
        <v>266</v>
      </c>
      <c r="B388" s="139" t="s">
        <v>87</v>
      </c>
      <c r="C388" s="138">
        <v>6506.16</v>
      </c>
      <c r="D388" s="138">
        <v>30246.56</v>
      </c>
      <c r="E388" s="138">
        <v>21.510413084992145</v>
      </c>
      <c r="F388" s="137"/>
      <c r="G388" s="137">
        <v>108.69</v>
      </c>
      <c r="H388" s="137">
        <v>505.3</v>
      </c>
    </row>
    <row r="389" spans="1:8" ht="12.75">
      <c r="A389" s="169" t="s">
        <v>265</v>
      </c>
      <c r="B389" s="139" t="s">
        <v>86</v>
      </c>
      <c r="C389" s="138">
        <v>40.6</v>
      </c>
      <c r="D389" s="138">
        <v>925.44</v>
      </c>
      <c r="E389" s="138">
        <v>4.3871023513139695</v>
      </c>
      <c r="F389" s="137"/>
      <c r="G389" s="137">
        <v>15.97</v>
      </c>
      <c r="H389" s="137">
        <v>364.06</v>
      </c>
    </row>
    <row r="390" spans="1:8" ht="12.75">
      <c r="A390" s="169" t="s">
        <v>264</v>
      </c>
      <c r="B390" s="139" t="s">
        <v>85</v>
      </c>
      <c r="C390" s="138">
        <v>1330.52</v>
      </c>
      <c r="D390" s="138">
        <v>2381.28</v>
      </c>
      <c r="E390" s="138">
        <v>55.87415171672377</v>
      </c>
      <c r="F390" s="137"/>
      <c r="G390" s="137">
        <v>179.48</v>
      </c>
      <c r="H390" s="137">
        <v>321.23</v>
      </c>
    </row>
    <row r="391" spans="1:8" ht="12.75">
      <c r="A391" s="169" t="s">
        <v>263</v>
      </c>
      <c r="B391" s="139" t="s">
        <v>84</v>
      </c>
      <c r="C391" s="138">
        <v>984.716</v>
      </c>
      <c r="D391" s="138">
        <v>2172.456</v>
      </c>
      <c r="E391" s="138">
        <v>45.32731618039675</v>
      </c>
      <c r="F391" s="137"/>
      <c r="G391" s="137">
        <v>97.61</v>
      </c>
      <c r="H391" s="137">
        <v>215.35</v>
      </c>
    </row>
    <row r="392" spans="1:8" ht="12.75">
      <c r="A392" s="169" t="s">
        <v>262</v>
      </c>
      <c r="B392" s="139" t="s">
        <v>83</v>
      </c>
      <c r="C392" s="138">
        <v>132.63</v>
      </c>
      <c r="D392" s="138">
        <v>3275.1</v>
      </c>
      <c r="E392" s="138">
        <v>4.049647339012549</v>
      </c>
      <c r="F392" s="137"/>
      <c r="G392" s="137">
        <v>20.1</v>
      </c>
      <c r="H392" s="137">
        <v>496.23</v>
      </c>
    </row>
    <row r="393" spans="1:8" ht="12.75">
      <c r="A393" s="169" t="s">
        <v>261</v>
      </c>
      <c r="B393" s="139" t="s">
        <v>82</v>
      </c>
      <c r="C393" s="138"/>
      <c r="D393" s="138">
        <v>140.68</v>
      </c>
      <c r="E393" s="138">
        <v>0</v>
      </c>
      <c r="F393" s="137"/>
      <c r="G393" s="137"/>
      <c r="H393" s="137">
        <v>289.47</v>
      </c>
    </row>
    <row r="394" spans="1:8" ht="12.75">
      <c r="A394" s="169" t="s">
        <v>260</v>
      </c>
      <c r="B394" s="139" t="s">
        <v>81</v>
      </c>
      <c r="C394" s="138">
        <v>481.055</v>
      </c>
      <c r="D394" s="138">
        <v>7066.175</v>
      </c>
      <c r="E394" s="138">
        <v>6.807855735245731</v>
      </c>
      <c r="F394" s="137"/>
      <c r="G394" s="137">
        <v>27.74</v>
      </c>
      <c r="H394" s="137">
        <v>407.51</v>
      </c>
    </row>
    <row r="395" spans="1:8" ht="12.75">
      <c r="A395" s="169" t="s">
        <v>259</v>
      </c>
      <c r="B395" s="139" t="s">
        <v>80</v>
      </c>
      <c r="C395" s="138">
        <v>2442.87</v>
      </c>
      <c r="D395" s="138">
        <v>6946.73</v>
      </c>
      <c r="E395" s="138">
        <v>35.16575424696224</v>
      </c>
      <c r="F395" s="137"/>
      <c r="G395" s="137">
        <v>152.53</v>
      </c>
      <c r="H395" s="137">
        <v>433.74</v>
      </c>
    </row>
    <row r="396" spans="1:8" ht="12.75">
      <c r="A396" s="169" t="s">
        <v>258</v>
      </c>
      <c r="B396" s="139" t="s">
        <v>79</v>
      </c>
      <c r="C396" s="138">
        <v>142.6</v>
      </c>
      <c r="D396" s="138">
        <v>1207.64</v>
      </c>
      <c r="E396" s="138">
        <v>11.808154748103739</v>
      </c>
      <c r="F396" s="137"/>
      <c r="G396" s="137">
        <v>33.61</v>
      </c>
      <c r="H396" s="137">
        <v>284.62</v>
      </c>
    </row>
    <row r="397" spans="1:8" ht="12.75">
      <c r="A397" s="169" t="s">
        <v>257</v>
      </c>
      <c r="B397" s="139" t="s">
        <v>78</v>
      </c>
      <c r="C397" s="138">
        <v>292.657</v>
      </c>
      <c r="D397" s="138">
        <v>802.006</v>
      </c>
      <c r="E397" s="138">
        <v>36.490624758418264</v>
      </c>
      <c r="F397" s="137"/>
      <c r="G397" s="137">
        <v>108.75</v>
      </c>
      <c r="H397" s="137">
        <v>298.03</v>
      </c>
    </row>
    <row r="398" spans="1:8" ht="12.75">
      <c r="A398" s="169" t="s">
        <v>256</v>
      </c>
      <c r="B398" s="139" t="s">
        <v>77</v>
      </c>
      <c r="C398" s="138">
        <v>22.25</v>
      </c>
      <c r="D398" s="138">
        <v>6951.55</v>
      </c>
      <c r="E398" s="138">
        <v>0.3200725018161417</v>
      </c>
      <c r="F398" s="137"/>
      <c r="G398" s="137">
        <v>7.62</v>
      </c>
      <c r="H398" s="137">
        <v>2381.48</v>
      </c>
    </row>
    <row r="399" spans="1:8" ht="12.75">
      <c r="A399" s="169" t="s">
        <v>255</v>
      </c>
      <c r="B399" s="139" t="s">
        <v>76</v>
      </c>
      <c r="C399" s="138">
        <v>5.59</v>
      </c>
      <c r="D399" s="138">
        <v>453.38</v>
      </c>
      <c r="E399" s="138">
        <v>1.2329613128060346</v>
      </c>
      <c r="F399" s="137"/>
      <c r="G399" s="137">
        <v>4.37</v>
      </c>
      <c r="H399" s="137">
        <v>354.76</v>
      </c>
    </row>
    <row r="400" spans="1:8" ht="12.75">
      <c r="A400" s="169" t="s">
        <v>254</v>
      </c>
      <c r="B400" s="139" t="s">
        <v>75</v>
      </c>
      <c r="C400" s="138">
        <v>42.6</v>
      </c>
      <c r="D400" s="138">
        <v>515.761</v>
      </c>
      <c r="E400" s="138">
        <v>8.259639639290292</v>
      </c>
      <c r="F400" s="137"/>
      <c r="G400" s="137">
        <v>24.97</v>
      </c>
      <c r="H400" s="137">
        <v>302.32</v>
      </c>
    </row>
    <row r="401" spans="1:8" ht="12.75">
      <c r="A401" s="169" t="s">
        <v>253</v>
      </c>
      <c r="B401" s="139" t="s">
        <v>74</v>
      </c>
      <c r="C401" s="138">
        <v>251.97</v>
      </c>
      <c r="D401" s="138">
        <v>1507.25</v>
      </c>
      <c r="E401" s="138">
        <v>16.717200199037983</v>
      </c>
      <c r="F401" s="137"/>
      <c r="G401" s="137">
        <v>53.98</v>
      </c>
      <c r="H401" s="137">
        <v>322.89</v>
      </c>
    </row>
    <row r="402" spans="1:8" ht="12.75">
      <c r="A402" s="169" t="s">
        <v>252</v>
      </c>
      <c r="B402" s="139" t="s">
        <v>73</v>
      </c>
      <c r="C402" s="138">
        <v>26.67</v>
      </c>
      <c r="D402" s="138">
        <v>1931.91</v>
      </c>
      <c r="E402" s="138">
        <v>1.380499091572589</v>
      </c>
      <c r="F402" s="137"/>
      <c r="G402" s="137">
        <v>4.72</v>
      </c>
      <c r="H402" s="137">
        <v>341.69</v>
      </c>
    </row>
    <row r="403" spans="1:8" ht="12.75">
      <c r="A403" s="169" t="s">
        <v>251</v>
      </c>
      <c r="B403" s="139" t="s">
        <v>72</v>
      </c>
      <c r="C403" s="138">
        <v>572.82</v>
      </c>
      <c r="D403" s="138">
        <v>1512.33</v>
      </c>
      <c r="E403" s="138">
        <v>37.876653904901715</v>
      </c>
      <c r="F403" s="137"/>
      <c r="G403" s="137">
        <v>111.16</v>
      </c>
      <c r="H403" s="137">
        <v>293.49</v>
      </c>
    </row>
    <row r="404" spans="1:8" ht="12.75">
      <c r="A404" s="169" t="s">
        <v>250</v>
      </c>
      <c r="B404" s="139" t="s">
        <v>71</v>
      </c>
      <c r="C404" s="138">
        <v>38.63</v>
      </c>
      <c r="D404" s="138">
        <v>443.81</v>
      </c>
      <c r="E404" s="138">
        <v>8.704175210112435</v>
      </c>
      <c r="F404" s="137"/>
      <c r="G404" s="137">
        <v>23.7</v>
      </c>
      <c r="H404" s="137">
        <v>272.28</v>
      </c>
    </row>
    <row r="405" spans="1:8" ht="12.75">
      <c r="A405" s="169" t="s">
        <v>249</v>
      </c>
      <c r="B405" s="139" t="s">
        <v>70</v>
      </c>
      <c r="C405" s="138">
        <v>273.379</v>
      </c>
      <c r="D405" s="138">
        <v>3629.349</v>
      </c>
      <c r="E405" s="138">
        <v>7.5324527897427345</v>
      </c>
      <c r="F405" s="137"/>
      <c r="G405" s="137">
        <v>38.09</v>
      </c>
      <c r="H405" s="137">
        <v>505.62</v>
      </c>
    </row>
    <row r="406" spans="1:8" ht="12.75">
      <c r="A406" s="383">
        <v>2013</v>
      </c>
      <c r="B406" s="383"/>
      <c r="C406" s="383"/>
      <c r="D406" s="383"/>
      <c r="E406" s="383"/>
      <c r="F406" s="383"/>
      <c r="G406" s="383"/>
      <c r="H406" s="383"/>
    </row>
    <row r="407" spans="1:8" ht="12.75">
      <c r="A407" s="380" t="s">
        <v>101</v>
      </c>
      <c r="B407" s="380"/>
      <c r="C407" s="380"/>
      <c r="D407" s="380"/>
      <c r="E407" s="380"/>
      <c r="F407" s="380"/>
      <c r="G407" s="380"/>
      <c r="H407" s="380"/>
    </row>
    <row r="408" spans="1:8" ht="12.75">
      <c r="A408" s="139" t="s">
        <v>379</v>
      </c>
      <c r="B408" s="139" t="s">
        <v>201</v>
      </c>
      <c r="C408" s="138">
        <v>5.02</v>
      </c>
      <c r="D408" s="138">
        <v>475.29</v>
      </c>
      <c r="E408" s="138">
        <v>1.0561972690357464</v>
      </c>
      <c r="F408" s="137"/>
      <c r="G408" s="137">
        <v>3.16</v>
      </c>
      <c r="H408" s="137">
        <v>299.11</v>
      </c>
    </row>
    <row r="409" spans="1:13" ht="15.75">
      <c r="A409" s="169" t="s">
        <v>378</v>
      </c>
      <c r="B409" s="139" t="s">
        <v>439</v>
      </c>
      <c r="C409" s="138">
        <v>4717.672</v>
      </c>
      <c r="D409" s="138">
        <v>7446.433</v>
      </c>
      <c r="E409" s="138">
        <v>63.35479013911761</v>
      </c>
      <c r="F409" s="137"/>
      <c r="G409" s="137" t="e">
        <f>+C409/$J409*1000</f>
        <v>#REF!</v>
      </c>
      <c r="H409" s="137" t="e">
        <f>+D409/$J409*1000</f>
        <v>#REF!</v>
      </c>
      <c r="J409" s="307" t="e">
        <f>#REF!+#REF!+#REF!+#REF!+#REF!+#REF!+#REF!+#REF!+#REF!+#REF!</f>
        <v>#REF!</v>
      </c>
      <c r="L409">
        <v>82.78</v>
      </c>
      <c r="M409">
        <v>130.67</v>
      </c>
    </row>
    <row r="410" spans="1:8" ht="12.75">
      <c r="A410" s="169" t="s">
        <v>377</v>
      </c>
      <c r="B410" s="139" t="s">
        <v>199</v>
      </c>
      <c r="C410" s="138">
        <v>108.883</v>
      </c>
      <c r="D410" s="138">
        <v>412.82</v>
      </c>
      <c r="E410" s="138">
        <v>26.375417857661937</v>
      </c>
      <c r="F410" s="137"/>
      <c r="G410" s="137">
        <v>74.07</v>
      </c>
      <c r="H410" s="137">
        <v>280.83</v>
      </c>
    </row>
    <row r="411" spans="1:8" ht="12.75">
      <c r="A411" s="169" t="s">
        <v>376</v>
      </c>
      <c r="B411" s="139" t="s">
        <v>198</v>
      </c>
      <c r="C411" s="138">
        <v>78.36</v>
      </c>
      <c r="D411" s="138">
        <v>444.5</v>
      </c>
      <c r="E411" s="138">
        <v>17.628796400449946</v>
      </c>
      <c r="F411" s="137"/>
      <c r="G411" s="137">
        <v>44.65</v>
      </c>
      <c r="H411" s="137">
        <v>253.28</v>
      </c>
    </row>
    <row r="412" spans="1:8" ht="12.75">
      <c r="A412" s="169" t="s">
        <v>375</v>
      </c>
      <c r="B412" s="139" t="s">
        <v>197</v>
      </c>
      <c r="C412" s="138">
        <v>11.65</v>
      </c>
      <c r="D412" s="138">
        <v>206.62</v>
      </c>
      <c r="E412" s="138">
        <v>5.6383699545058565</v>
      </c>
      <c r="F412" s="137"/>
      <c r="G412" s="137">
        <v>17.55</v>
      </c>
      <c r="H412" s="137">
        <v>311.17</v>
      </c>
    </row>
    <row r="413" spans="1:8" ht="12.75">
      <c r="A413" s="169" t="s">
        <v>374</v>
      </c>
      <c r="B413" s="139" t="s">
        <v>196</v>
      </c>
      <c r="C413" s="138">
        <v>482.302</v>
      </c>
      <c r="D413" s="138">
        <v>1806.686</v>
      </c>
      <c r="E413" s="138">
        <v>26.695396986526713</v>
      </c>
      <c r="F413" s="137"/>
      <c r="G413" s="137">
        <v>125.7</v>
      </c>
      <c r="H413" s="137">
        <v>470.86</v>
      </c>
    </row>
    <row r="414" spans="1:8" ht="12.75">
      <c r="A414" s="169" t="s">
        <v>373</v>
      </c>
      <c r="B414" s="139" t="s">
        <v>195</v>
      </c>
      <c r="C414" s="138">
        <v>1938.923</v>
      </c>
      <c r="D414" s="138">
        <v>3354.918</v>
      </c>
      <c r="E414" s="138">
        <v>57.79345426624436</v>
      </c>
      <c r="F414" s="137"/>
      <c r="G414" s="137">
        <v>165.42</v>
      </c>
      <c r="H414" s="137">
        <v>286.23</v>
      </c>
    </row>
    <row r="415" spans="1:8" ht="12.75">
      <c r="A415" s="169" t="s">
        <v>372</v>
      </c>
      <c r="B415" s="139" t="s">
        <v>194</v>
      </c>
      <c r="C415" s="138">
        <v>50.16</v>
      </c>
      <c r="D415" s="138">
        <v>518.08</v>
      </c>
      <c r="E415" s="138">
        <v>9.681902408894377</v>
      </c>
      <c r="F415" s="137"/>
      <c r="G415" s="137">
        <v>27.06</v>
      </c>
      <c r="H415" s="137">
        <v>279.44</v>
      </c>
    </row>
    <row r="416" spans="1:8" ht="15">
      <c r="A416" s="169" t="s">
        <v>371</v>
      </c>
      <c r="B416" s="139" t="s">
        <v>440</v>
      </c>
      <c r="C416" s="138"/>
      <c r="D416" s="138"/>
      <c r="E416" s="138"/>
      <c r="F416" s="137"/>
      <c r="G416" s="137"/>
      <c r="H416" s="137"/>
    </row>
    <row r="417" spans="1:8" ht="12.75">
      <c r="A417" s="169" t="s">
        <v>370</v>
      </c>
      <c r="B417" s="139" t="s">
        <v>192</v>
      </c>
      <c r="C417" s="138">
        <v>179.898</v>
      </c>
      <c r="D417" s="138">
        <v>863.621</v>
      </c>
      <c r="E417" s="138">
        <v>20.830665303414346</v>
      </c>
      <c r="F417" s="137"/>
      <c r="G417" s="137">
        <v>67.58</v>
      </c>
      <c r="H417" s="137">
        <v>324.43</v>
      </c>
    </row>
    <row r="418" spans="1:8" ht="12.75">
      <c r="A418" s="169" t="s">
        <v>369</v>
      </c>
      <c r="B418" s="139" t="s">
        <v>191</v>
      </c>
      <c r="C418" s="138">
        <v>314.437</v>
      </c>
      <c r="D418" s="138">
        <v>876.993</v>
      </c>
      <c r="E418" s="138">
        <v>35.85399199309459</v>
      </c>
      <c r="F418" s="137"/>
      <c r="G418" s="137">
        <v>110.95</v>
      </c>
      <c r="H418" s="137">
        <v>309.45</v>
      </c>
    </row>
    <row r="419" spans="1:8" ht="12.75">
      <c r="A419" s="169" t="s">
        <v>368</v>
      </c>
      <c r="B419" s="139" t="s">
        <v>190</v>
      </c>
      <c r="C419" s="138">
        <v>397.165</v>
      </c>
      <c r="D419" s="138">
        <v>1291.525</v>
      </c>
      <c r="E419" s="138">
        <v>30.75163082402586</v>
      </c>
      <c r="F419" s="137"/>
      <c r="G419" s="137">
        <v>76.07</v>
      </c>
      <c r="H419" s="137">
        <v>247.37</v>
      </c>
    </row>
    <row r="420" spans="1:8" ht="12.75">
      <c r="A420" s="169" t="s">
        <v>367</v>
      </c>
      <c r="B420" s="139" t="s">
        <v>189</v>
      </c>
      <c r="C420" s="138">
        <v>294.49</v>
      </c>
      <c r="D420" s="138">
        <v>1008.6</v>
      </c>
      <c r="E420" s="138">
        <v>29.19789807654174</v>
      </c>
      <c r="F420" s="137"/>
      <c r="G420" s="137">
        <v>71.7</v>
      </c>
      <c r="H420" s="137">
        <v>245.58</v>
      </c>
    </row>
    <row r="421" spans="1:8" ht="12.75">
      <c r="A421" s="169" t="s">
        <v>366</v>
      </c>
      <c r="B421" s="139" t="s">
        <v>188</v>
      </c>
      <c r="C421" s="138">
        <v>30.09</v>
      </c>
      <c r="D421" s="138">
        <v>328.18</v>
      </c>
      <c r="E421" s="138">
        <v>9.16874885733439</v>
      </c>
      <c r="F421" s="137"/>
      <c r="G421" s="137">
        <v>32.67</v>
      </c>
      <c r="H421" s="137">
        <v>356.33</v>
      </c>
    </row>
    <row r="422" spans="1:8" ht="12.75">
      <c r="A422" s="169" t="s">
        <v>365</v>
      </c>
      <c r="B422" s="139" t="s">
        <v>187</v>
      </c>
      <c r="C422" s="138">
        <v>139.532</v>
      </c>
      <c r="D422" s="138">
        <v>647.002</v>
      </c>
      <c r="E422" s="138">
        <v>21.565930244419647</v>
      </c>
      <c r="F422" s="137"/>
      <c r="G422" s="137">
        <v>71.3</v>
      </c>
      <c r="H422" s="137">
        <v>330.61</v>
      </c>
    </row>
    <row r="423" spans="1:8" ht="12.75">
      <c r="A423" s="169" t="s">
        <v>364</v>
      </c>
      <c r="B423" s="139" t="s">
        <v>186</v>
      </c>
      <c r="C423" s="138"/>
      <c r="D423" s="138">
        <v>126.39</v>
      </c>
      <c r="E423" s="138">
        <v>0</v>
      </c>
      <c r="F423" s="137"/>
      <c r="G423" s="137"/>
      <c r="H423" s="137">
        <v>312.07</v>
      </c>
    </row>
    <row r="424" spans="1:8" ht="12.75">
      <c r="A424" s="169" t="s">
        <v>363</v>
      </c>
      <c r="B424" s="139" t="s">
        <v>185</v>
      </c>
      <c r="C424" s="138">
        <v>37.41</v>
      </c>
      <c r="D424" s="138">
        <v>271.68</v>
      </c>
      <c r="E424" s="138">
        <v>13.769876325088337</v>
      </c>
      <c r="F424" s="137"/>
      <c r="G424" s="137">
        <v>45.46</v>
      </c>
      <c r="H424" s="137">
        <v>330.11</v>
      </c>
    </row>
    <row r="425" spans="1:8" ht="15">
      <c r="A425" s="169" t="s">
        <v>362</v>
      </c>
      <c r="B425" s="139" t="s">
        <v>441</v>
      </c>
      <c r="C425" s="138"/>
      <c r="D425" s="138"/>
      <c r="E425" s="138"/>
      <c r="F425" s="137"/>
      <c r="G425" s="137"/>
      <c r="H425" s="137"/>
    </row>
    <row r="426" spans="1:8" ht="12.75">
      <c r="A426" s="169" t="s">
        <v>361</v>
      </c>
      <c r="B426" s="139" t="s">
        <v>183</v>
      </c>
      <c r="C426" s="138"/>
      <c r="D426" s="138">
        <v>203.44</v>
      </c>
      <c r="E426" s="138">
        <v>0</v>
      </c>
      <c r="F426" s="137"/>
      <c r="G426" s="137"/>
      <c r="H426" s="137">
        <v>306.39</v>
      </c>
    </row>
    <row r="427" spans="1:8" ht="12.75">
      <c r="A427" s="169" t="s">
        <v>360</v>
      </c>
      <c r="B427" s="139" t="s">
        <v>182</v>
      </c>
      <c r="C427" s="138">
        <v>12.76</v>
      </c>
      <c r="D427" s="138">
        <v>69.41</v>
      </c>
      <c r="E427" s="138">
        <v>18.38351822503962</v>
      </c>
      <c r="F427" s="137"/>
      <c r="G427" s="137">
        <v>43.11</v>
      </c>
      <c r="H427" s="137">
        <v>234.49</v>
      </c>
    </row>
    <row r="428" spans="1:8" ht="12.75">
      <c r="A428" s="169" t="s">
        <v>359</v>
      </c>
      <c r="B428" s="139" t="s">
        <v>181</v>
      </c>
      <c r="C428" s="138">
        <v>79.37</v>
      </c>
      <c r="D428" s="138">
        <v>244.43</v>
      </c>
      <c r="E428" s="138">
        <v>32.4714642228859</v>
      </c>
      <c r="F428" s="137"/>
      <c r="G428" s="137">
        <v>81.24</v>
      </c>
      <c r="H428" s="137">
        <v>250.18</v>
      </c>
    </row>
    <row r="429" spans="1:8" ht="12.75">
      <c r="A429" s="169" t="s">
        <v>358</v>
      </c>
      <c r="B429" s="139" t="s">
        <v>180</v>
      </c>
      <c r="C429" s="138">
        <v>146.172</v>
      </c>
      <c r="D429" s="138">
        <v>664.1</v>
      </c>
      <c r="E429" s="138">
        <v>22.010540581237763</v>
      </c>
      <c r="F429" s="137"/>
      <c r="G429" s="137">
        <v>67.42</v>
      </c>
      <c r="H429" s="137">
        <v>306.32</v>
      </c>
    </row>
    <row r="430" spans="1:8" ht="12.75">
      <c r="A430" s="169" t="s">
        <v>357</v>
      </c>
      <c r="B430" s="139" t="s">
        <v>179</v>
      </c>
      <c r="C430" s="138">
        <v>94.94</v>
      </c>
      <c r="D430" s="138">
        <v>256.83</v>
      </c>
      <c r="E430" s="138">
        <v>36.9660865163727</v>
      </c>
      <c r="F430" s="137"/>
      <c r="G430" s="137">
        <v>111.83</v>
      </c>
      <c r="H430" s="137">
        <v>302.51</v>
      </c>
    </row>
    <row r="431" spans="1:8" ht="12.75">
      <c r="A431" s="169" t="s">
        <v>356</v>
      </c>
      <c r="B431" s="139" t="s">
        <v>178</v>
      </c>
      <c r="C431" s="138">
        <v>30.66</v>
      </c>
      <c r="D431" s="138">
        <v>264.76</v>
      </c>
      <c r="E431" s="138">
        <v>11.580299138842726</v>
      </c>
      <c r="F431" s="137"/>
      <c r="G431" s="137">
        <v>37.3</v>
      </c>
      <c r="H431" s="137">
        <v>322.09</v>
      </c>
    </row>
    <row r="432" spans="1:8" ht="12.75">
      <c r="A432" s="169" t="s">
        <v>355</v>
      </c>
      <c r="B432" s="139" t="s">
        <v>177</v>
      </c>
      <c r="C432" s="138">
        <v>73.353</v>
      </c>
      <c r="D432" s="138">
        <v>393.57</v>
      </c>
      <c r="E432" s="138">
        <v>18.637853494931015</v>
      </c>
      <c r="F432" s="137"/>
      <c r="G432" s="137">
        <v>50.94</v>
      </c>
      <c r="H432" s="137">
        <v>273.31</v>
      </c>
    </row>
    <row r="433" spans="1:8" ht="12.75">
      <c r="A433" s="169" t="s">
        <v>354</v>
      </c>
      <c r="B433" s="139" t="s">
        <v>176</v>
      </c>
      <c r="C433" s="138">
        <v>9.92</v>
      </c>
      <c r="D433" s="138">
        <v>285.79</v>
      </c>
      <c r="E433" s="138">
        <v>3.471080163756604</v>
      </c>
      <c r="F433" s="137"/>
      <c r="G433" s="137">
        <v>8.9</v>
      </c>
      <c r="H433" s="137">
        <v>256.54</v>
      </c>
    </row>
    <row r="434" spans="1:8" ht="12.75">
      <c r="A434" s="169" t="s">
        <v>353</v>
      </c>
      <c r="B434" s="139" t="s">
        <v>175</v>
      </c>
      <c r="C434" s="138">
        <v>10.9</v>
      </c>
      <c r="D434" s="138">
        <v>206.31</v>
      </c>
      <c r="E434" s="138">
        <v>5.283311521496777</v>
      </c>
      <c r="F434" s="137"/>
      <c r="G434" s="137">
        <v>15.82</v>
      </c>
      <c r="H434" s="137">
        <v>299.43</v>
      </c>
    </row>
    <row r="435" spans="1:8" ht="12.75">
      <c r="A435" s="169" t="s">
        <v>352</v>
      </c>
      <c r="B435" s="139" t="s">
        <v>174</v>
      </c>
      <c r="C435" s="138">
        <v>74.635</v>
      </c>
      <c r="D435" s="138">
        <v>535.025</v>
      </c>
      <c r="E435" s="138">
        <v>13.949815429185552</v>
      </c>
      <c r="F435" s="137"/>
      <c r="G435" s="137">
        <v>38.29</v>
      </c>
      <c r="H435" s="137">
        <v>274.51</v>
      </c>
    </row>
    <row r="436" spans="1:8" ht="12.75">
      <c r="A436" s="169" t="s">
        <v>351</v>
      </c>
      <c r="B436" s="139" t="s">
        <v>173</v>
      </c>
      <c r="C436" s="138">
        <v>135.881</v>
      </c>
      <c r="D436" s="138">
        <v>914.97</v>
      </c>
      <c r="E436" s="138">
        <v>14.850869427412922</v>
      </c>
      <c r="F436" s="137"/>
      <c r="G436" s="137">
        <v>53</v>
      </c>
      <c r="H436" s="137">
        <v>356.85</v>
      </c>
    </row>
    <row r="437" spans="1:8" ht="12.75">
      <c r="A437" s="169" t="s">
        <v>350</v>
      </c>
      <c r="B437" s="139" t="s">
        <v>172</v>
      </c>
      <c r="C437" s="138">
        <v>34.21</v>
      </c>
      <c r="D437" s="138">
        <v>329.47</v>
      </c>
      <c r="E437" s="138">
        <v>10.383342944729414</v>
      </c>
      <c r="F437" s="137"/>
      <c r="G437" s="137">
        <v>23.77</v>
      </c>
      <c r="H437" s="137">
        <v>228.96</v>
      </c>
    </row>
    <row r="438" spans="1:8" ht="12.75">
      <c r="A438" s="169" t="s">
        <v>349</v>
      </c>
      <c r="B438" s="139" t="s">
        <v>171</v>
      </c>
      <c r="C438" s="138"/>
      <c r="D438" s="138">
        <v>192.02</v>
      </c>
      <c r="E438" s="138">
        <v>0</v>
      </c>
      <c r="F438" s="137"/>
      <c r="G438" s="137"/>
      <c r="H438" s="137">
        <v>311.22</v>
      </c>
    </row>
    <row r="439" spans="1:8" ht="12.75">
      <c r="A439" s="169" t="s">
        <v>348</v>
      </c>
      <c r="B439" s="139" t="s">
        <v>170</v>
      </c>
      <c r="C439" s="138">
        <v>122.58</v>
      </c>
      <c r="D439" s="138">
        <v>960.3</v>
      </c>
      <c r="E439" s="138">
        <v>12.764761012183692</v>
      </c>
      <c r="F439" s="137"/>
      <c r="G439" s="137">
        <v>40.42</v>
      </c>
      <c r="H439" s="137">
        <v>316.62</v>
      </c>
    </row>
    <row r="440" spans="1:8" ht="15">
      <c r="A440" s="169" t="s">
        <v>347</v>
      </c>
      <c r="B440" s="139" t="s">
        <v>442</v>
      </c>
      <c r="C440" s="138"/>
      <c r="D440" s="138"/>
      <c r="E440" s="138"/>
      <c r="F440" s="137"/>
      <c r="G440" s="137"/>
      <c r="H440" s="137"/>
    </row>
    <row r="441" spans="1:8" ht="12.75">
      <c r="A441" s="169" t="s">
        <v>346</v>
      </c>
      <c r="B441" s="139" t="s">
        <v>168</v>
      </c>
      <c r="C441" s="138">
        <v>185.95</v>
      </c>
      <c r="D441" s="138">
        <v>1330.05</v>
      </c>
      <c r="E441" s="138">
        <v>13.980677418142173</v>
      </c>
      <c r="F441" s="137"/>
      <c r="G441" s="137">
        <v>43.88</v>
      </c>
      <c r="H441" s="137">
        <v>313.84</v>
      </c>
    </row>
    <row r="442" spans="1:8" ht="12.75">
      <c r="A442" s="169" t="s">
        <v>345</v>
      </c>
      <c r="B442" s="139" t="s">
        <v>167</v>
      </c>
      <c r="C442" s="138">
        <v>81.48</v>
      </c>
      <c r="D442" s="138">
        <v>282.62</v>
      </c>
      <c r="E442" s="138">
        <v>28.83023140612837</v>
      </c>
      <c r="F442" s="137"/>
      <c r="G442" s="137">
        <v>91.55</v>
      </c>
      <c r="H442" s="137">
        <v>317.55</v>
      </c>
    </row>
    <row r="443" spans="1:8" ht="15">
      <c r="A443" s="169" t="s">
        <v>344</v>
      </c>
      <c r="B443" s="139" t="s">
        <v>443</v>
      </c>
      <c r="C443" s="138"/>
      <c r="D443" s="138"/>
      <c r="E443" s="138"/>
      <c r="F443" s="137"/>
      <c r="G443" s="137"/>
      <c r="H443" s="137"/>
    </row>
    <row r="444" spans="1:8" ht="12.75">
      <c r="A444" s="169" t="s">
        <v>343</v>
      </c>
      <c r="B444" s="139" t="s">
        <v>165</v>
      </c>
      <c r="C444" s="138">
        <v>143.48</v>
      </c>
      <c r="D444" s="138">
        <v>624.22</v>
      </c>
      <c r="E444" s="138">
        <v>22.985485886386208</v>
      </c>
      <c r="F444" s="137"/>
      <c r="G444" s="137">
        <v>82.7</v>
      </c>
      <c r="H444" s="137">
        <v>359.78</v>
      </c>
    </row>
    <row r="445" spans="1:8" ht="12.75">
      <c r="A445" s="169" t="s">
        <v>342</v>
      </c>
      <c r="B445" s="139" t="s">
        <v>164</v>
      </c>
      <c r="C445" s="138">
        <v>27.44</v>
      </c>
      <c r="D445" s="138">
        <v>171.47</v>
      </c>
      <c r="E445" s="138">
        <v>16.002799323496824</v>
      </c>
      <c r="F445" s="137"/>
      <c r="G445" s="137">
        <v>48.4</v>
      </c>
      <c r="H445" s="137">
        <v>302.42</v>
      </c>
    </row>
    <row r="446" spans="1:8" ht="12.75">
      <c r="A446" s="169" t="s">
        <v>341</v>
      </c>
      <c r="B446" s="139" t="s">
        <v>163</v>
      </c>
      <c r="C446" s="138">
        <v>645.405</v>
      </c>
      <c r="D446" s="138">
        <v>1959.99</v>
      </c>
      <c r="E446" s="138">
        <v>32.92899453568641</v>
      </c>
      <c r="F446" s="137"/>
      <c r="G446" s="137">
        <v>113.97</v>
      </c>
      <c r="H446" s="137">
        <v>346.1</v>
      </c>
    </row>
    <row r="447" spans="1:8" ht="12.75">
      <c r="A447" s="169" t="s">
        <v>340</v>
      </c>
      <c r="B447" s="139" t="s">
        <v>162</v>
      </c>
      <c r="C447" s="138">
        <v>366.794</v>
      </c>
      <c r="D447" s="138">
        <v>1529.414</v>
      </c>
      <c r="E447" s="138">
        <v>23.982649563819866</v>
      </c>
      <c r="F447" s="137"/>
      <c r="G447" s="137">
        <v>78.51</v>
      </c>
      <c r="H447" s="137">
        <v>327.36</v>
      </c>
    </row>
    <row r="448" spans="1:8" ht="12.75">
      <c r="A448" s="169" t="s">
        <v>339</v>
      </c>
      <c r="B448" s="139" t="s">
        <v>161</v>
      </c>
      <c r="C448" s="138">
        <v>98.94</v>
      </c>
      <c r="D448" s="138">
        <v>537.91</v>
      </c>
      <c r="E448" s="138">
        <v>18.393411537246006</v>
      </c>
      <c r="F448" s="137"/>
      <c r="G448" s="137">
        <v>52.54</v>
      </c>
      <c r="H448" s="137">
        <v>285.67</v>
      </c>
    </row>
    <row r="449" spans="1:8" ht="12.75">
      <c r="A449" s="169" t="s">
        <v>338</v>
      </c>
      <c r="B449" s="139" t="s">
        <v>160</v>
      </c>
      <c r="C449" s="138">
        <v>1375.412</v>
      </c>
      <c r="D449" s="138">
        <v>4059.523</v>
      </c>
      <c r="E449" s="138">
        <v>33.88112347189559</v>
      </c>
      <c r="F449" s="137"/>
      <c r="G449" s="137">
        <v>104.92</v>
      </c>
      <c r="H449" s="137">
        <v>309.67</v>
      </c>
    </row>
    <row r="450" spans="1:8" ht="12.75">
      <c r="A450" s="169" t="s">
        <v>337</v>
      </c>
      <c r="B450" s="139" t="s">
        <v>159</v>
      </c>
      <c r="C450" s="138">
        <v>1734.449</v>
      </c>
      <c r="D450" s="138">
        <v>7568.389</v>
      </c>
      <c r="E450" s="138">
        <v>22.917017082499328</v>
      </c>
      <c r="F450" s="137"/>
      <c r="G450" s="137">
        <v>125.78</v>
      </c>
      <c r="H450" s="137">
        <v>548.83</v>
      </c>
    </row>
    <row r="451" spans="1:8" ht="12.75">
      <c r="A451" s="169" t="s">
        <v>336</v>
      </c>
      <c r="B451" s="139" t="s">
        <v>158</v>
      </c>
      <c r="C451" s="138">
        <v>744.714</v>
      </c>
      <c r="D451" s="138">
        <v>2547.394</v>
      </c>
      <c r="E451" s="138">
        <v>29.234346944367463</v>
      </c>
      <c r="F451" s="137"/>
      <c r="G451" s="137">
        <v>143.08</v>
      </c>
      <c r="H451" s="137">
        <v>489.41</v>
      </c>
    </row>
    <row r="452" spans="1:8" ht="12.75">
      <c r="A452" s="169" t="s">
        <v>335</v>
      </c>
      <c r="B452" s="139" t="s">
        <v>157</v>
      </c>
      <c r="C452" s="138">
        <v>303.49</v>
      </c>
      <c r="D452" s="138">
        <v>1074.3</v>
      </c>
      <c r="E452" s="138">
        <v>28.250023270967144</v>
      </c>
      <c r="F452" s="137"/>
      <c r="G452" s="137">
        <v>71.24</v>
      </c>
      <c r="H452" s="137">
        <v>252.18</v>
      </c>
    </row>
    <row r="453" spans="1:8" ht="12.75">
      <c r="A453" s="169" t="s">
        <v>334</v>
      </c>
      <c r="B453" s="139" t="s">
        <v>156</v>
      </c>
      <c r="C453" s="138">
        <v>590.289</v>
      </c>
      <c r="D453" s="138">
        <v>1844.499</v>
      </c>
      <c r="E453" s="138">
        <v>32.00267389681425</v>
      </c>
      <c r="F453" s="137"/>
      <c r="G453" s="137">
        <v>108.45</v>
      </c>
      <c r="H453" s="137">
        <v>338.88</v>
      </c>
    </row>
    <row r="454" spans="1:8" ht="12.75">
      <c r="A454" s="169" t="s">
        <v>333</v>
      </c>
      <c r="B454" s="139" t="s">
        <v>155</v>
      </c>
      <c r="C454" s="138">
        <v>70.17</v>
      </c>
      <c r="D454" s="138">
        <v>538.05</v>
      </c>
      <c r="E454" s="138">
        <v>13.041538890437693</v>
      </c>
      <c r="F454" s="137"/>
      <c r="G454" s="137">
        <v>40.47</v>
      </c>
      <c r="H454" s="137">
        <v>310.29</v>
      </c>
    </row>
    <row r="455" spans="1:8" ht="12.75">
      <c r="A455" s="169" t="s">
        <v>332</v>
      </c>
      <c r="B455" s="139" t="s">
        <v>154</v>
      </c>
      <c r="C455" s="138">
        <v>3815.599</v>
      </c>
      <c r="D455" s="138">
        <v>8669.706</v>
      </c>
      <c r="E455" s="138">
        <v>44.010708090908736</v>
      </c>
      <c r="F455" s="137"/>
      <c r="G455" s="137">
        <v>215.36</v>
      </c>
      <c r="H455" s="137">
        <v>489.34</v>
      </c>
    </row>
    <row r="456" spans="1:8" ht="12.75">
      <c r="A456" s="169" t="s">
        <v>331</v>
      </c>
      <c r="B456" s="139" t="s">
        <v>153</v>
      </c>
      <c r="C456" s="138"/>
      <c r="D456" s="138">
        <v>160.71</v>
      </c>
      <c r="E456" s="138">
        <v>0</v>
      </c>
      <c r="F456" s="137"/>
      <c r="G456" s="137"/>
      <c r="H456" s="137">
        <v>281.95</v>
      </c>
    </row>
    <row r="457" spans="1:8" ht="12.75">
      <c r="A457" s="169" t="s">
        <v>330</v>
      </c>
      <c r="B457" s="139" t="s">
        <v>152</v>
      </c>
      <c r="C457" s="138">
        <v>260.659</v>
      </c>
      <c r="D457" s="138">
        <v>1196.39</v>
      </c>
      <c r="E457" s="138">
        <v>21.787126271533527</v>
      </c>
      <c r="F457" s="137"/>
      <c r="G457" s="137">
        <v>63.48</v>
      </c>
      <c r="H457" s="137">
        <v>291.38</v>
      </c>
    </row>
    <row r="458" spans="1:8" ht="15">
      <c r="A458" s="169" t="s">
        <v>329</v>
      </c>
      <c r="B458" s="139" t="s">
        <v>444</v>
      </c>
      <c r="C458" s="138"/>
      <c r="D458" s="138"/>
      <c r="E458" s="138"/>
      <c r="F458" s="137"/>
      <c r="G458" s="137"/>
      <c r="H458" s="137"/>
    </row>
    <row r="459" spans="1:8" ht="12.75">
      <c r="A459" s="169" t="s">
        <v>328</v>
      </c>
      <c r="B459" s="139" t="s">
        <v>150</v>
      </c>
      <c r="C459" s="138">
        <v>88.033</v>
      </c>
      <c r="D459" s="138">
        <v>362.491</v>
      </c>
      <c r="E459" s="138">
        <v>24.285568469286133</v>
      </c>
      <c r="F459" s="137"/>
      <c r="G459" s="137">
        <v>68.61</v>
      </c>
      <c r="H459" s="137">
        <v>282.53</v>
      </c>
    </row>
    <row r="460" spans="1:8" ht="12.75">
      <c r="A460" s="169" t="s">
        <v>327</v>
      </c>
      <c r="B460" s="139" t="s">
        <v>149</v>
      </c>
      <c r="C460" s="138">
        <v>849.415</v>
      </c>
      <c r="D460" s="138">
        <v>1044.412</v>
      </c>
      <c r="E460" s="138">
        <v>81.32949449067992</v>
      </c>
      <c r="F460" s="137"/>
      <c r="G460" s="137">
        <v>154.38</v>
      </c>
      <c r="H460" s="137">
        <v>189.82</v>
      </c>
    </row>
    <row r="461" spans="1:8" ht="12.75">
      <c r="A461" s="169" t="s">
        <v>326</v>
      </c>
      <c r="B461" s="139" t="s">
        <v>148</v>
      </c>
      <c r="C461" s="138">
        <v>137.545</v>
      </c>
      <c r="D461" s="138">
        <v>437.87</v>
      </c>
      <c r="E461" s="138">
        <v>31.41229131934135</v>
      </c>
      <c r="F461" s="137"/>
      <c r="G461" s="137">
        <v>91.45</v>
      </c>
      <c r="H461" s="137">
        <v>291.14</v>
      </c>
    </row>
    <row r="462" spans="1:8" ht="12.75">
      <c r="A462" s="169" t="s">
        <v>325</v>
      </c>
      <c r="B462" s="139" t="s">
        <v>147</v>
      </c>
      <c r="C462" s="138"/>
      <c r="D462" s="138">
        <v>247.02</v>
      </c>
      <c r="E462" s="138">
        <v>0</v>
      </c>
      <c r="F462" s="137"/>
      <c r="G462" s="137"/>
      <c r="H462" s="137">
        <v>266.76</v>
      </c>
    </row>
    <row r="463" spans="1:8" ht="15">
      <c r="A463" s="169" t="s">
        <v>324</v>
      </c>
      <c r="B463" s="139" t="s">
        <v>445</v>
      </c>
      <c r="C463" s="138"/>
      <c r="D463" s="138"/>
      <c r="E463" s="138"/>
      <c r="F463" s="137"/>
      <c r="G463" s="137"/>
      <c r="H463" s="137"/>
    </row>
    <row r="464" spans="1:8" ht="15">
      <c r="A464" s="169" t="s">
        <v>323</v>
      </c>
      <c r="B464" s="139" t="s">
        <v>446</v>
      </c>
      <c r="C464" s="138"/>
      <c r="D464" s="138"/>
      <c r="E464" s="138"/>
      <c r="F464" s="137"/>
      <c r="G464" s="137"/>
      <c r="H464" s="137"/>
    </row>
    <row r="465" spans="1:8" ht="12.75">
      <c r="A465" s="169" t="s">
        <v>322</v>
      </c>
      <c r="B465" s="139" t="s">
        <v>144</v>
      </c>
      <c r="C465" s="138">
        <v>53.32</v>
      </c>
      <c r="D465" s="138">
        <v>579.42</v>
      </c>
      <c r="E465" s="138">
        <v>9.202305754029892</v>
      </c>
      <c r="F465" s="137"/>
      <c r="G465" s="137">
        <v>27.08</v>
      </c>
      <c r="H465" s="137">
        <v>294.27</v>
      </c>
    </row>
    <row r="466" spans="1:8" ht="12.75">
      <c r="A466" s="169" t="s">
        <v>321</v>
      </c>
      <c r="B466" s="139" t="s">
        <v>143</v>
      </c>
      <c r="C466" s="138">
        <v>735.401</v>
      </c>
      <c r="D466" s="138">
        <v>1575.381</v>
      </c>
      <c r="E466" s="138">
        <v>46.680834667931116</v>
      </c>
      <c r="F466" s="137"/>
      <c r="G466" s="137">
        <v>121.78</v>
      </c>
      <c r="H466" s="137">
        <v>260.87</v>
      </c>
    </row>
    <row r="467" spans="1:8" ht="12.75">
      <c r="A467" s="169" t="s">
        <v>320</v>
      </c>
      <c r="B467" s="139" t="s">
        <v>142</v>
      </c>
      <c r="C467" s="138">
        <v>798.25</v>
      </c>
      <c r="D467" s="138">
        <v>1181.59</v>
      </c>
      <c r="E467" s="138">
        <v>67.55727451992655</v>
      </c>
      <c r="F467" s="137"/>
      <c r="G467" s="137">
        <v>189.2</v>
      </c>
      <c r="H467" s="137">
        <v>280.06</v>
      </c>
    </row>
    <row r="468" spans="1:8" ht="12.75">
      <c r="A468" s="169" t="s">
        <v>319</v>
      </c>
      <c r="B468" s="139" t="s">
        <v>141</v>
      </c>
      <c r="C468" s="138"/>
      <c r="D468" s="138">
        <v>288.93</v>
      </c>
      <c r="E468" s="138">
        <v>0</v>
      </c>
      <c r="F468" s="137"/>
      <c r="G468" s="137"/>
      <c r="H468" s="137">
        <v>270.28</v>
      </c>
    </row>
    <row r="469" spans="1:8" ht="12.75">
      <c r="A469" s="169" t="s">
        <v>318</v>
      </c>
      <c r="B469" s="139" t="s">
        <v>140</v>
      </c>
      <c r="C469" s="138">
        <v>363.057</v>
      </c>
      <c r="D469" s="138">
        <v>1849.177</v>
      </c>
      <c r="E469" s="138">
        <v>19.63343692896894</v>
      </c>
      <c r="F469" s="137"/>
      <c r="G469" s="137">
        <v>52.69</v>
      </c>
      <c r="H469" s="137">
        <v>268.35</v>
      </c>
    </row>
    <row r="470" spans="1:8" ht="12.75">
      <c r="A470" s="169" t="s">
        <v>317</v>
      </c>
      <c r="B470" s="139" t="s">
        <v>139</v>
      </c>
      <c r="C470" s="138">
        <v>5652.109</v>
      </c>
      <c r="D470" s="138">
        <v>27775.919</v>
      </c>
      <c r="E470" s="138">
        <v>20.34895407061059</v>
      </c>
      <c r="F470" s="137"/>
      <c r="G470" s="137">
        <v>83.86</v>
      </c>
      <c r="H470" s="137">
        <v>412.09</v>
      </c>
    </row>
    <row r="471" spans="1:8" ht="12.75">
      <c r="A471" s="169" t="s">
        <v>316</v>
      </c>
      <c r="B471" s="139" t="s">
        <v>138</v>
      </c>
      <c r="C471" s="138">
        <v>478.39</v>
      </c>
      <c r="D471" s="138">
        <v>1397.53</v>
      </c>
      <c r="E471" s="138">
        <v>34.23110774008429</v>
      </c>
      <c r="F471" s="137"/>
      <c r="G471" s="137">
        <v>106.69</v>
      </c>
      <c r="H471" s="137">
        <v>311.67</v>
      </c>
    </row>
    <row r="472" spans="1:8" ht="12.75">
      <c r="A472" s="169" t="s">
        <v>315</v>
      </c>
      <c r="B472" s="139" t="s">
        <v>137</v>
      </c>
      <c r="C472" s="138">
        <v>48.897</v>
      </c>
      <c r="D472" s="138">
        <v>267.037</v>
      </c>
      <c r="E472" s="138">
        <v>18.31094567419496</v>
      </c>
      <c r="F472" s="137"/>
      <c r="G472" s="137">
        <v>48.95</v>
      </c>
      <c r="H472" s="137">
        <v>267.3</v>
      </c>
    </row>
    <row r="473" spans="1:8" ht="12.75">
      <c r="A473" s="169" t="s">
        <v>314</v>
      </c>
      <c r="B473" s="139" t="s">
        <v>136</v>
      </c>
      <c r="C473" s="138">
        <v>1751.607</v>
      </c>
      <c r="D473" s="138">
        <v>5248.967</v>
      </c>
      <c r="E473" s="138">
        <v>33.3705089020373</v>
      </c>
      <c r="F473" s="137"/>
      <c r="G473" s="137">
        <v>131.22</v>
      </c>
      <c r="H473" s="137">
        <v>393.21</v>
      </c>
    </row>
    <row r="474" spans="1:8" ht="12.75">
      <c r="A474" s="169" t="s">
        <v>313</v>
      </c>
      <c r="B474" s="139" t="s">
        <v>135</v>
      </c>
      <c r="C474" s="138">
        <v>58.32</v>
      </c>
      <c r="D474" s="138">
        <v>585.07</v>
      </c>
      <c r="E474" s="138">
        <v>9.968038012545506</v>
      </c>
      <c r="F474" s="137"/>
      <c r="G474" s="137">
        <v>33.42</v>
      </c>
      <c r="H474" s="137">
        <v>335.28</v>
      </c>
    </row>
    <row r="475" spans="1:8" ht="12.75">
      <c r="A475" s="169" t="s">
        <v>312</v>
      </c>
      <c r="B475" s="139" t="s">
        <v>134</v>
      </c>
      <c r="C475" s="138">
        <v>112.798</v>
      </c>
      <c r="D475" s="138">
        <v>818.2</v>
      </c>
      <c r="E475" s="138">
        <v>13.786115864091908</v>
      </c>
      <c r="F475" s="137"/>
      <c r="G475" s="137">
        <v>40.39</v>
      </c>
      <c r="H475" s="137">
        <v>292.95</v>
      </c>
    </row>
    <row r="476" spans="1:8" ht="12.75">
      <c r="A476" s="169" t="s">
        <v>311</v>
      </c>
      <c r="B476" s="139" t="s">
        <v>133</v>
      </c>
      <c r="C476" s="138">
        <v>71.95</v>
      </c>
      <c r="D476" s="138">
        <v>533.28</v>
      </c>
      <c r="E476" s="138">
        <v>13.491974197419744</v>
      </c>
      <c r="F476" s="137"/>
      <c r="G476" s="137">
        <v>44.77</v>
      </c>
      <c r="H476" s="137">
        <v>331.85</v>
      </c>
    </row>
    <row r="477" spans="1:8" ht="12.75">
      <c r="A477" s="169" t="s">
        <v>310</v>
      </c>
      <c r="B477" s="139" t="s">
        <v>132</v>
      </c>
      <c r="C477" s="138">
        <v>76.129</v>
      </c>
      <c r="D477" s="138">
        <v>913.539</v>
      </c>
      <c r="E477" s="138">
        <v>8.333415431634556</v>
      </c>
      <c r="F477" s="137"/>
      <c r="G477" s="137">
        <v>21.81</v>
      </c>
      <c r="H477" s="137">
        <v>261.76</v>
      </c>
    </row>
    <row r="478" spans="1:8" ht="12.75">
      <c r="A478" s="169" t="s">
        <v>309</v>
      </c>
      <c r="B478" s="139" t="s">
        <v>131</v>
      </c>
      <c r="C478" s="138">
        <v>146.668</v>
      </c>
      <c r="D478" s="138">
        <v>712.27</v>
      </c>
      <c r="E478" s="138">
        <v>20.59162957867101</v>
      </c>
      <c r="F478" s="137"/>
      <c r="G478" s="137">
        <v>40.85</v>
      </c>
      <c r="H478" s="137">
        <v>198.4</v>
      </c>
    </row>
    <row r="479" spans="1:8" ht="12.75">
      <c r="A479" s="169" t="s">
        <v>308</v>
      </c>
      <c r="B479" s="139" t="s">
        <v>130</v>
      </c>
      <c r="C479" s="138">
        <v>92.91</v>
      </c>
      <c r="D479" s="138">
        <v>320.48</v>
      </c>
      <c r="E479" s="138">
        <v>28.9908886669995</v>
      </c>
      <c r="F479" s="137"/>
      <c r="G479" s="137">
        <v>84.54</v>
      </c>
      <c r="H479" s="137">
        <v>291.61</v>
      </c>
    </row>
    <row r="480" spans="1:8" ht="15">
      <c r="A480" s="169" t="s">
        <v>307</v>
      </c>
      <c r="B480" s="139" t="s">
        <v>447</v>
      </c>
      <c r="C480" s="138"/>
      <c r="D480" s="138"/>
      <c r="E480" s="138"/>
      <c r="F480" s="137"/>
      <c r="G480" s="137"/>
      <c r="H480" s="137"/>
    </row>
    <row r="481" spans="1:8" ht="12.75">
      <c r="A481" s="169" t="s">
        <v>306</v>
      </c>
      <c r="B481" s="139" t="s">
        <v>128</v>
      </c>
      <c r="C481" s="138">
        <v>29.16</v>
      </c>
      <c r="D481" s="138">
        <v>324.01</v>
      </c>
      <c r="E481" s="138">
        <v>8.999722230795346</v>
      </c>
      <c r="F481" s="137"/>
      <c r="G481" s="137">
        <v>25.78</v>
      </c>
      <c r="H481" s="137">
        <v>286.48</v>
      </c>
    </row>
    <row r="482" spans="1:8" ht="12.75">
      <c r="A482" s="169" t="s">
        <v>305</v>
      </c>
      <c r="B482" s="139" t="s">
        <v>127</v>
      </c>
      <c r="C482" s="138"/>
      <c r="D482" s="138">
        <v>231</v>
      </c>
      <c r="E482" s="138">
        <v>0</v>
      </c>
      <c r="F482" s="137"/>
      <c r="G482" s="137"/>
      <c r="H482" s="137">
        <v>305.96</v>
      </c>
    </row>
    <row r="483" spans="1:8" ht="12.75">
      <c r="A483" s="169" t="s">
        <v>304</v>
      </c>
      <c r="B483" s="139" t="s">
        <v>126</v>
      </c>
      <c r="C483" s="138">
        <v>215.773</v>
      </c>
      <c r="D483" s="138">
        <v>836.485</v>
      </c>
      <c r="E483" s="138">
        <v>25.795202543978675</v>
      </c>
      <c r="F483" s="137"/>
      <c r="G483" s="137">
        <v>69.81</v>
      </c>
      <c r="H483" s="137">
        <v>270.62</v>
      </c>
    </row>
    <row r="484" spans="1:8" ht="12.75">
      <c r="A484" s="169" t="s">
        <v>303</v>
      </c>
      <c r="B484" s="139" t="s">
        <v>125</v>
      </c>
      <c r="C484" s="138">
        <v>6.912</v>
      </c>
      <c r="D484" s="138">
        <v>213.762</v>
      </c>
      <c r="E484" s="138">
        <v>3.2335026805512674</v>
      </c>
      <c r="F484" s="137"/>
      <c r="G484" s="137">
        <v>8.39</v>
      </c>
      <c r="H484" s="137">
        <v>259.42</v>
      </c>
    </row>
    <row r="485" spans="1:8" ht="12.75">
      <c r="A485" s="169" t="s">
        <v>302</v>
      </c>
      <c r="B485" s="139" t="s">
        <v>124</v>
      </c>
      <c r="C485" s="138">
        <v>16.92</v>
      </c>
      <c r="D485" s="138">
        <v>481.92</v>
      </c>
      <c r="E485" s="138">
        <v>3.510956175298805</v>
      </c>
      <c r="F485" s="137"/>
      <c r="G485" s="137">
        <v>10.48</v>
      </c>
      <c r="H485" s="137">
        <v>298.59</v>
      </c>
    </row>
    <row r="486" spans="1:8" ht="12.75">
      <c r="A486" s="170" t="s">
        <v>301</v>
      </c>
      <c r="B486" s="139" t="s">
        <v>123</v>
      </c>
      <c r="C486" s="138">
        <v>105.636</v>
      </c>
      <c r="D486" s="138">
        <v>328.54</v>
      </c>
      <c r="E486" s="138">
        <v>32.153162476410785</v>
      </c>
      <c r="F486" s="137"/>
      <c r="G486" s="137">
        <v>73.61</v>
      </c>
      <c r="H486" s="137">
        <v>228.95</v>
      </c>
    </row>
    <row r="487" spans="1:8" ht="12.75">
      <c r="A487" s="170" t="s">
        <v>300</v>
      </c>
      <c r="B487" s="139" t="s">
        <v>122</v>
      </c>
      <c r="C487" s="138">
        <v>470.163</v>
      </c>
      <c r="D487" s="138">
        <v>2079.174</v>
      </c>
      <c r="E487" s="138">
        <v>22.612970343030455</v>
      </c>
      <c r="F487" s="137"/>
      <c r="G487" s="137">
        <v>72.04</v>
      </c>
      <c r="H487" s="137">
        <v>318.6</v>
      </c>
    </row>
    <row r="488" spans="1:8" ht="12.75">
      <c r="A488" s="169" t="s">
        <v>299</v>
      </c>
      <c r="B488" s="139" t="s">
        <v>121</v>
      </c>
      <c r="C488" s="138">
        <v>87.725</v>
      </c>
      <c r="D488" s="138">
        <v>311.255</v>
      </c>
      <c r="E488" s="138">
        <v>28.184286196205683</v>
      </c>
      <c r="F488" s="137"/>
      <c r="G488" s="137">
        <v>63.02</v>
      </c>
      <c r="H488" s="137">
        <v>223.6</v>
      </c>
    </row>
    <row r="489" spans="1:8" ht="12.75">
      <c r="A489" s="169" t="s">
        <v>298</v>
      </c>
      <c r="B489" s="139" t="s">
        <v>120</v>
      </c>
      <c r="C489" s="138">
        <v>65.026</v>
      </c>
      <c r="D489" s="138">
        <v>192.63</v>
      </c>
      <c r="E489" s="138">
        <v>33.75694336292374</v>
      </c>
      <c r="F489" s="137"/>
      <c r="G489" s="137">
        <v>77.6</v>
      </c>
      <c r="H489" s="137">
        <v>229.87</v>
      </c>
    </row>
    <row r="490" spans="1:8" ht="12.75">
      <c r="A490" s="169" t="s">
        <v>297</v>
      </c>
      <c r="B490" s="139" t="s">
        <v>119</v>
      </c>
      <c r="C490" s="138">
        <v>169.515</v>
      </c>
      <c r="D490" s="138">
        <v>601.865</v>
      </c>
      <c r="E490" s="138">
        <v>28.164953934852498</v>
      </c>
      <c r="F490" s="137"/>
      <c r="G490" s="137">
        <v>70.9</v>
      </c>
      <c r="H490" s="137">
        <v>251.72</v>
      </c>
    </row>
    <row r="491" spans="1:8" ht="12.75">
      <c r="A491" s="169" t="s">
        <v>296</v>
      </c>
      <c r="B491" s="139" t="s">
        <v>118</v>
      </c>
      <c r="C491" s="138">
        <v>65.507</v>
      </c>
      <c r="D491" s="138">
        <v>287.95</v>
      </c>
      <c r="E491" s="138">
        <v>22.749435665914223</v>
      </c>
      <c r="F491" s="137"/>
      <c r="G491" s="137">
        <v>57.31</v>
      </c>
      <c r="H491" s="137">
        <v>251.92</v>
      </c>
    </row>
    <row r="492" spans="1:8" ht="12.75">
      <c r="A492" s="169" t="s">
        <v>295</v>
      </c>
      <c r="B492" s="139" t="s">
        <v>117</v>
      </c>
      <c r="C492" s="138">
        <v>1171.8</v>
      </c>
      <c r="D492" s="138">
        <v>1968.53</v>
      </c>
      <c r="E492" s="138">
        <v>59.526651867129274</v>
      </c>
      <c r="F492" s="137"/>
      <c r="G492" s="137">
        <v>165</v>
      </c>
      <c r="H492" s="137">
        <v>277.18</v>
      </c>
    </row>
    <row r="493" spans="1:8" ht="12.75">
      <c r="A493" s="169" t="s">
        <v>294</v>
      </c>
      <c r="B493" s="139" t="s">
        <v>116</v>
      </c>
      <c r="C493" s="138">
        <v>94.182</v>
      </c>
      <c r="D493" s="138">
        <v>411.422</v>
      </c>
      <c r="E493" s="138">
        <v>22.8918239666328</v>
      </c>
      <c r="F493" s="137"/>
      <c r="G493" s="137">
        <v>62.17</v>
      </c>
      <c r="H493" s="137">
        <v>271.57</v>
      </c>
    </row>
    <row r="494" spans="1:8" ht="12.75">
      <c r="A494" s="169" t="s">
        <v>293</v>
      </c>
      <c r="B494" s="139" t="s">
        <v>115</v>
      </c>
      <c r="C494" s="138">
        <v>2.26</v>
      </c>
      <c r="D494" s="138">
        <v>168.92</v>
      </c>
      <c r="E494" s="138">
        <v>1.3379114373668008</v>
      </c>
      <c r="F494" s="137"/>
      <c r="G494" s="137">
        <v>3.53</v>
      </c>
      <c r="H494" s="137">
        <v>263.53</v>
      </c>
    </row>
    <row r="495" spans="1:8" ht="12.75">
      <c r="A495" s="169" t="s">
        <v>292</v>
      </c>
      <c r="B495" s="139" t="s">
        <v>114</v>
      </c>
      <c r="C495" s="138">
        <v>5.464</v>
      </c>
      <c r="D495" s="138">
        <v>312.04</v>
      </c>
      <c r="E495" s="138">
        <v>1.7510575567234972</v>
      </c>
      <c r="F495" s="137"/>
      <c r="G495" s="137">
        <v>4.3</v>
      </c>
      <c r="H495" s="137">
        <v>245.7</v>
      </c>
    </row>
    <row r="496" spans="1:8" ht="12.75">
      <c r="A496" s="169" t="s">
        <v>291</v>
      </c>
      <c r="B496" s="139" t="s">
        <v>113</v>
      </c>
      <c r="C496" s="138">
        <v>686.15</v>
      </c>
      <c r="D496" s="138">
        <v>2039.33</v>
      </c>
      <c r="E496" s="138">
        <v>33.64585427566897</v>
      </c>
      <c r="F496" s="137"/>
      <c r="G496" s="137">
        <v>93.7</v>
      </c>
      <c r="H496" s="137">
        <v>278.48</v>
      </c>
    </row>
    <row r="497" spans="1:8" ht="15">
      <c r="A497" s="169" t="s">
        <v>290</v>
      </c>
      <c r="B497" s="139" t="s">
        <v>448</v>
      </c>
      <c r="C497" s="138"/>
      <c r="D497" s="138"/>
      <c r="E497" s="138"/>
      <c r="F497" s="137"/>
      <c r="G497" s="137"/>
      <c r="H497" s="137"/>
    </row>
    <row r="498" spans="1:8" ht="12.75">
      <c r="A498" s="169" t="s">
        <v>289</v>
      </c>
      <c r="B498" s="139" t="s">
        <v>111</v>
      </c>
      <c r="C498" s="138">
        <v>232.875</v>
      </c>
      <c r="D498" s="138">
        <v>1056.995</v>
      </c>
      <c r="E498" s="138">
        <v>22.03179769062295</v>
      </c>
      <c r="F498" s="137"/>
      <c r="G498" s="137">
        <v>73.86</v>
      </c>
      <c r="H498" s="137">
        <v>335.23</v>
      </c>
    </row>
    <row r="499" spans="1:8" ht="12.75">
      <c r="A499" s="169" t="s">
        <v>288</v>
      </c>
      <c r="B499" s="139" t="s">
        <v>110</v>
      </c>
      <c r="C499" s="138">
        <v>66.222</v>
      </c>
      <c r="D499" s="138">
        <v>987.032</v>
      </c>
      <c r="E499" s="138">
        <v>6.709204970051628</v>
      </c>
      <c r="F499" s="137"/>
      <c r="G499" s="137">
        <v>28.25</v>
      </c>
      <c r="H499" s="137">
        <v>421.09</v>
      </c>
    </row>
    <row r="500" spans="1:8" ht="12.75">
      <c r="A500" s="169" t="s">
        <v>287</v>
      </c>
      <c r="B500" s="139" t="s">
        <v>109</v>
      </c>
      <c r="C500" s="138">
        <v>42.08</v>
      </c>
      <c r="D500" s="138">
        <v>165.36</v>
      </c>
      <c r="E500" s="138">
        <v>25.44750846637639</v>
      </c>
      <c r="F500" s="137"/>
      <c r="G500" s="137">
        <v>60.81</v>
      </c>
      <c r="H500" s="137">
        <v>238.96</v>
      </c>
    </row>
    <row r="501" spans="1:8" ht="12.75">
      <c r="A501" s="169" t="s">
        <v>286</v>
      </c>
      <c r="B501" s="139" t="s">
        <v>108</v>
      </c>
      <c r="C501" s="138">
        <v>60.196</v>
      </c>
      <c r="D501" s="138">
        <v>656.382</v>
      </c>
      <c r="E501" s="138">
        <v>9.170879152688528</v>
      </c>
      <c r="F501" s="137"/>
      <c r="G501" s="137">
        <v>28.97</v>
      </c>
      <c r="H501" s="137">
        <v>315.87</v>
      </c>
    </row>
    <row r="502" spans="1:8" ht="12.75">
      <c r="A502" s="169" t="s">
        <v>285</v>
      </c>
      <c r="B502" s="139" t="s">
        <v>107</v>
      </c>
      <c r="C502" s="138">
        <v>1149.761</v>
      </c>
      <c r="D502" s="138">
        <v>4664.091</v>
      </c>
      <c r="E502" s="138">
        <v>24.651341493980283</v>
      </c>
      <c r="F502" s="137"/>
      <c r="G502" s="137">
        <v>95.44</v>
      </c>
      <c r="H502" s="137">
        <v>387.16</v>
      </c>
    </row>
    <row r="503" spans="1:8" ht="12.75">
      <c r="A503" s="169" t="s">
        <v>284</v>
      </c>
      <c r="B503" s="139" t="s">
        <v>106</v>
      </c>
      <c r="C503" s="138">
        <v>271.613</v>
      </c>
      <c r="D503" s="138">
        <v>634.385</v>
      </c>
      <c r="E503" s="138">
        <v>42.81516744563633</v>
      </c>
      <c r="F503" s="137"/>
      <c r="G503" s="137">
        <v>94.31</v>
      </c>
      <c r="H503" s="137">
        <v>220.27</v>
      </c>
    </row>
    <row r="504" spans="1:8" ht="12.75">
      <c r="A504" s="169" t="s">
        <v>283</v>
      </c>
      <c r="B504" s="139" t="s">
        <v>105</v>
      </c>
      <c r="C504" s="138">
        <v>18.98</v>
      </c>
      <c r="D504" s="138">
        <v>807.83</v>
      </c>
      <c r="E504" s="138">
        <v>2.349504227374571</v>
      </c>
      <c r="F504" s="137"/>
      <c r="G504" s="137">
        <v>5.93</v>
      </c>
      <c r="H504" s="137">
        <v>252.45</v>
      </c>
    </row>
    <row r="505" spans="1:8" ht="12.75">
      <c r="A505" s="169" t="s">
        <v>282</v>
      </c>
      <c r="B505" s="139" t="s">
        <v>104</v>
      </c>
      <c r="C505" s="138">
        <v>171.121</v>
      </c>
      <c r="D505" s="138">
        <v>1121.111</v>
      </c>
      <c r="E505" s="138">
        <v>15.263519847722481</v>
      </c>
      <c r="F505" s="137"/>
      <c r="G505" s="137">
        <v>52.75</v>
      </c>
      <c r="H505" s="137">
        <v>345.6</v>
      </c>
    </row>
    <row r="506" spans="1:8" ht="12.75">
      <c r="A506" s="169" t="s">
        <v>281</v>
      </c>
      <c r="B506" s="139" t="s">
        <v>103</v>
      </c>
      <c r="C506" s="138">
        <v>43.64</v>
      </c>
      <c r="D506" s="138">
        <v>146.39</v>
      </c>
      <c r="E506" s="138">
        <v>29.8107794248241</v>
      </c>
      <c r="F506" s="137"/>
      <c r="G506" s="137">
        <v>59.05</v>
      </c>
      <c r="H506" s="137">
        <v>198.09</v>
      </c>
    </row>
    <row r="507" spans="1:8" ht="12.75">
      <c r="A507" s="169" t="s">
        <v>280</v>
      </c>
      <c r="B507" s="139" t="s">
        <v>102</v>
      </c>
      <c r="C507" s="138">
        <v>331.658</v>
      </c>
      <c r="D507" s="138">
        <v>1170.616</v>
      </c>
      <c r="E507" s="138">
        <v>28.33192097152269</v>
      </c>
      <c r="F507" s="137"/>
      <c r="G507" s="137">
        <v>97.2</v>
      </c>
      <c r="H507" s="137">
        <v>343.09</v>
      </c>
    </row>
    <row r="508" spans="1:8" ht="12.75">
      <c r="A508" s="380" t="s">
        <v>69</v>
      </c>
      <c r="B508" s="380"/>
      <c r="C508" s="380"/>
      <c r="D508" s="380"/>
      <c r="E508" s="380"/>
      <c r="F508" s="380"/>
      <c r="G508" s="380"/>
      <c r="H508" s="380"/>
    </row>
    <row r="509" spans="1:8" ht="12.75">
      <c r="A509" s="169" t="s">
        <v>279</v>
      </c>
      <c r="B509" s="139" t="s">
        <v>100</v>
      </c>
      <c r="C509" s="138">
        <v>3.95</v>
      </c>
      <c r="D509" s="138">
        <v>604.5</v>
      </c>
      <c r="E509" s="138">
        <v>0.6534325889164599</v>
      </c>
      <c r="F509" s="137"/>
      <c r="G509" s="137">
        <v>2.06</v>
      </c>
      <c r="H509" s="137">
        <v>315.17</v>
      </c>
    </row>
    <row r="510" spans="1:8" ht="12.75">
      <c r="A510" s="169" t="s">
        <v>278</v>
      </c>
      <c r="B510" s="139" t="s">
        <v>99</v>
      </c>
      <c r="C510" s="138">
        <v>53.28</v>
      </c>
      <c r="D510" s="138">
        <v>248.68</v>
      </c>
      <c r="E510" s="138">
        <v>21.425124658195273</v>
      </c>
      <c r="F510" s="137"/>
      <c r="G510" s="137">
        <v>51.18</v>
      </c>
      <c r="H510" s="137">
        <v>238.89</v>
      </c>
    </row>
    <row r="511" spans="1:8" ht="12.75">
      <c r="A511" s="169" t="s">
        <v>277</v>
      </c>
      <c r="B511" s="139" t="s">
        <v>98</v>
      </c>
      <c r="C511" s="138">
        <v>620.456</v>
      </c>
      <c r="D511" s="138">
        <v>5620.206</v>
      </c>
      <c r="E511" s="138">
        <v>11.039737689330249</v>
      </c>
      <c r="F511" s="137"/>
      <c r="G511" s="137">
        <v>49.7</v>
      </c>
      <c r="H511" s="137">
        <v>450.23</v>
      </c>
    </row>
    <row r="512" spans="1:8" ht="12.75">
      <c r="A512" s="169" t="s">
        <v>276</v>
      </c>
      <c r="B512" s="139" t="s">
        <v>97</v>
      </c>
      <c r="C512" s="138">
        <v>23.92</v>
      </c>
      <c r="D512" s="138">
        <v>294.59</v>
      </c>
      <c r="E512" s="138">
        <v>8.119759665976444</v>
      </c>
      <c r="F512" s="137"/>
      <c r="G512" s="137">
        <v>30.94</v>
      </c>
      <c r="H512" s="137">
        <v>381.1</v>
      </c>
    </row>
    <row r="513" spans="1:8" ht="12.75">
      <c r="A513" s="169" t="s">
        <v>275</v>
      </c>
      <c r="B513" s="139" t="s">
        <v>96</v>
      </c>
      <c r="C513" s="138"/>
      <c r="D513" s="138">
        <v>128.6</v>
      </c>
      <c r="E513" s="138">
        <v>0</v>
      </c>
      <c r="F513" s="137"/>
      <c r="G513" s="137"/>
      <c r="H513" s="137">
        <v>367.43</v>
      </c>
    </row>
    <row r="514" spans="1:8" ht="12.75">
      <c r="A514" s="169" t="s">
        <v>274</v>
      </c>
      <c r="B514" s="139" t="s">
        <v>95</v>
      </c>
      <c r="C514" s="138">
        <v>37.13</v>
      </c>
      <c r="D514" s="138">
        <v>384.14</v>
      </c>
      <c r="E514" s="138">
        <v>9.66574686312282</v>
      </c>
      <c r="F514" s="137"/>
      <c r="G514" s="137">
        <v>28.26</v>
      </c>
      <c r="H514" s="137">
        <v>292.34</v>
      </c>
    </row>
    <row r="515" spans="1:8" ht="12.75">
      <c r="A515" s="169" t="s">
        <v>273</v>
      </c>
      <c r="B515" s="139" t="s">
        <v>94</v>
      </c>
      <c r="C515" s="138">
        <v>1.36</v>
      </c>
      <c r="D515" s="138">
        <v>139.19</v>
      </c>
      <c r="E515" s="138">
        <v>0.9770816869027948</v>
      </c>
      <c r="F515" s="137"/>
      <c r="G515" s="137">
        <v>1.77</v>
      </c>
      <c r="H515" s="137">
        <v>181.24</v>
      </c>
    </row>
    <row r="516" spans="1:8" ht="12.75">
      <c r="A516" s="169" t="s">
        <v>272</v>
      </c>
      <c r="B516" s="139" t="s">
        <v>93</v>
      </c>
      <c r="C516" s="138">
        <v>278.85</v>
      </c>
      <c r="D516" s="138">
        <v>3080.19</v>
      </c>
      <c r="E516" s="138">
        <v>9.053012963486019</v>
      </c>
      <c r="F516" s="137"/>
      <c r="G516" s="137">
        <v>31.48</v>
      </c>
      <c r="H516" s="137">
        <v>347.77</v>
      </c>
    </row>
    <row r="517" spans="1:8" ht="12.75">
      <c r="A517" s="169" t="s">
        <v>271</v>
      </c>
      <c r="B517" s="139" t="s">
        <v>92</v>
      </c>
      <c r="C517" s="138">
        <v>22.97</v>
      </c>
      <c r="D517" s="138">
        <v>223.99</v>
      </c>
      <c r="E517" s="138">
        <v>10.25492209473637</v>
      </c>
      <c r="F517" s="137"/>
      <c r="G517" s="137">
        <v>21</v>
      </c>
      <c r="H517" s="137">
        <v>204.74</v>
      </c>
    </row>
    <row r="518" spans="1:8" ht="12.75">
      <c r="A518" s="169" t="s">
        <v>270</v>
      </c>
      <c r="B518" s="139" t="s">
        <v>91</v>
      </c>
      <c r="C518" s="138">
        <v>31.699</v>
      </c>
      <c r="D518" s="138">
        <v>340.88</v>
      </c>
      <c r="E518" s="138">
        <v>9.299166862238911</v>
      </c>
      <c r="F518" s="137"/>
      <c r="G518" s="137">
        <v>31.23</v>
      </c>
      <c r="H518" s="137">
        <v>335.84</v>
      </c>
    </row>
    <row r="519" spans="1:8" ht="12.75">
      <c r="A519" s="169" t="s">
        <v>269</v>
      </c>
      <c r="B519" s="139" t="s">
        <v>90</v>
      </c>
      <c r="C519" s="138">
        <v>339.07</v>
      </c>
      <c r="D519" s="138">
        <v>1504.07</v>
      </c>
      <c r="E519" s="138">
        <v>22.543498640355836</v>
      </c>
      <c r="F519" s="137"/>
      <c r="G519" s="137">
        <v>64.36</v>
      </c>
      <c r="H519" s="137">
        <v>285.51</v>
      </c>
    </row>
    <row r="520" spans="1:8" ht="12.75">
      <c r="A520" s="169" t="s">
        <v>268</v>
      </c>
      <c r="B520" s="139" t="s">
        <v>89</v>
      </c>
      <c r="C520" s="138">
        <v>15.94</v>
      </c>
      <c r="D520" s="138">
        <v>725.57</v>
      </c>
      <c r="E520" s="138">
        <v>2.196893476852681</v>
      </c>
      <c r="F520" s="137"/>
      <c r="G520" s="137">
        <v>6.89</v>
      </c>
      <c r="H520" s="137">
        <v>313.42</v>
      </c>
    </row>
    <row r="521" spans="1:8" ht="12.75">
      <c r="A521" s="169" t="s">
        <v>267</v>
      </c>
      <c r="B521" s="139" t="s">
        <v>88</v>
      </c>
      <c r="C521" s="138">
        <v>888.462</v>
      </c>
      <c r="D521" s="138">
        <v>1592.391</v>
      </c>
      <c r="E521" s="138">
        <v>55.79421134633391</v>
      </c>
      <c r="F521" s="137"/>
      <c r="G521" s="137">
        <v>176.88</v>
      </c>
      <c r="H521" s="137">
        <v>317.02</v>
      </c>
    </row>
    <row r="522" spans="1:8" ht="12.75">
      <c r="A522" s="169" t="s">
        <v>266</v>
      </c>
      <c r="B522" s="139" t="s">
        <v>87</v>
      </c>
      <c r="C522" s="138">
        <v>6527.042</v>
      </c>
      <c r="D522" s="138">
        <v>28556.19</v>
      </c>
      <c r="E522" s="138">
        <v>22.856837694384303</v>
      </c>
      <c r="F522" s="137"/>
      <c r="G522" s="137">
        <v>107.79</v>
      </c>
      <c r="H522" s="137">
        <v>471.57</v>
      </c>
    </row>
    <row r="523" spans="1:8" ht="12.75">
      <c r="A523" s="169" t="s">
        <v>265</v>
      </c>
      <c r="B523" s="139" t="s">
        <v>86</v>
      </c>
      <c r="C523" s="138">
        <v>48.06</v>
      </c>
      <c r="D523" s="138">
        <v>904.2</v>
      </c>
      <c r="E523" s="138">
        <v>5.315195753151958</v>
      </c>
      <c r="F523" s="137"/>
      <c r="G523" s="137">
        <v>19.08</v>
      </c>
      <c r="H523" s="137">
        <v>358.95</v>
      </c>
    </row>
    <row r="524" spans="1:8" ht="12.75">
      <c r="A524" s="169" t="s">
        <v>264</v>
      </c>
      <c r="B524" s="139" t="s">
        <v>85</v>
      </c>
      <c r="C524" s="138">
        <v>1282.67</v>
      </c>
      <c r="D524" s="138">
        <v>2248.33</v>
      </c>
      <c r="E524" s="138">
        <v>57.0498992585608</v>
      </c>
      <c r="F524" s="137"/>
      <c r="G524" s="137">
        <v>173.76</v>
      </c>
      <c r="H524" s="137">
        <v>304.57</v>
      </c>
    </row>
    <row r="525" spans="1:8" ht="12.75">
      <c r="A525" s="169" t="s">
        <v>263</v>
      </c>
      <c r="B525" s="139" t="s">
        <v>84</v>
      </c>
      <c r="C525" s="138">
        <v>605.87</v>
      </c>
      <c r="D525" s="138">
        <v>2166.74</v>
      </c>
      <c r="E525" s="138">
        <v>27.962284353452656</v>
      </c>
      <c r="F525" s="137"/>
      <c r="G525" s="137">
        <v>60.12</v>
      </c>
      <c r="H525" s="137">
        <v>215</v>
      </c>
    </row>
    <row r="526" spans="1:8" ht="12.75">
      <c r="A526" s="169" t="s">
        <v>262</v>
      </c>
      <c r="B526" s="139" t="s">
        <v>83</v>
      </c>
      <c r="C526" s="138">
        <v>167.45</v>
      </c>
      <c r="D526" s="138">
        <v>3167.34</v>
      </c>
      <c r="E526" s="138">
        <v>5.28677060246137</v>
      </c>
      <c r="F526" s="137"/>
      <c r="G526" s="137">
        <v>24.99</v>
      </c>
      <c r="H526" s="137">
        <v>472.67</v>
      </c>
    </row>
    <row r="527" spans="1:8" ht="12.75">
      <c r="A527" s="169" t="s">
        <v>261</v>
      </c>
      <c r="B527" s="139" t="s">
        <v>82</v>
      </c>
      <c r="C527" s="138">
        <v>0.2</v>
      </c>
      <c r="D527" s="138">
        <v>138.66</v>
      </c>
      <c r="E527" s="138">
        <v>0.14423770373575653</v>
      </c>
      <c r="F527" s="137"/>
      <c r="G527" s="137">
        <v>0.42</v>
      </c>
      <c r="H527" s="137">
        <v>291.3</v>
      </c>
    </row>
    <row r="528" spans="1:8" ht="12.75">
      <c r="A528" s="169" t="s">
        <v>260</v>
      </c>
      <c r="B528" s="139" t="s">
        <v>81</v>
      </c>
      <c r="C528" s="138">
        <v>820.562</v>
      </c>
      <c r="D528" s="138">
        <v>7568.89</v>
      </c>
      <c r="E528" s="138">
        <v>10.841246206511126</v>
      </c>
      <c r="F528" s="137"/>
      <c r="G528" s="137">
        <v>47.52</v>
      </c>
      <c r="H528" s="137">
        <v>438.37</v>
      </c>
    </row>
    <row r="529" spans="1:8" ht="12.75">
      <c r="A529" s="169" t="s">
        <v>259</v>
      </c>
      <c r="B529" s="139" t="s">
        <v>80</v>
      </c>
      <c r="C529" s="138">
        <v>3086.415</v>
      </c>
      <c r="D529" s="138">
        <v>7299.695</v>
      </c>
      <c r="E529" s="138">
        <v>42.281424086896784</v>
      </c>
      <c r="F529" s="137"/>
      <c r="G529" s="137">
        <v>181.32</v>
      </c>
      <c r="H529" s="137">
        <v>428.84</v>
      </c>
    </row>
    <row r="530" spans="1:8" ht="12.75">
      <c r="A530" s="169" t="s">
        <v>258</v>
      </c>
      <c r="B530" s="139" t="s">
        <v>79</v>
      </c>
      <c r="C530" s="138">
        <v>135.02</v>
      </c>
      <c r="D530" s="138">
        <v>1167.14</v>
      </c>
      <c r="E530" s="138">
        <v>11.568449371969086</v>
      </c>
      <c r="F530" s="137"/>
      <c r="G530" s="137">
        <v>31.95</v>
      </c>
      <c r="H530" s="137">
        <v>276.18</v>
      </c>
    </row>
    <row r="531" spans="1:8" ht="12.75">
      <c r="A531" s="169" t="s">
        <v>257</v>
      </c>
      <c r="B531" s="139" t="s">
        <v>78</v>
      </c>
      <c r="C531" s="138">
        <v>331.43</v>
      </c>
      <c r="D531" s="138">
        <v>707.75</v>
      </c>
      <c r="E531" s="138">
        <v>46.828682444365946</v>
      </c>
      <c r="F531" s="137"/>
      <c r="G531" s="137">
        <v>122.39</v>
      </c>
      <c r="H531" s="137">
        <v>261.36</v>
      </c>
    </row>
    <row r="532" spans="1:8" ht="12.75">
      <c r="A532" s="169" t="s">
        <v>256</v>
      </c>
      <c r="B532" s="139" t="s">
        <v>77</v>
      </c>
      <c r="C532" s="138">
        <v>39.8</v>
      </c>
      <c r="D532" s="138">
        <v>942.07</v>
      </c>
      <c r="E532" s="138">
        <v>4.2247391382805946</v>
      </c>
      <c r="F532" s="137"/>
      <c r="G532" s="137">
        <v>13.93</v>
      </c>
      <c r="H532" s="137">
        <v>329.63</v>
      </c>
    </row>
    <row r="533" spans="1:8" ht="12.75">
      <c r="A533" s="169" t="s">
        <v>255</v>
      </c>
      <c r="B533" s="139" t="s">
        <v>76</v>
      </c>
      <c r="C533" s="138">
        <v>10.68</v>
      </c>
      <c r="D533" s="138">
        <v>437.88</v>
      </c>
      <c r="E533" s="138">
        <v>2.4390243902439024</v>
      </c>
      <c r="F533" s="137"/>
      <c r="G533" s="137">
        <v>8.46</v>
      </c>
      <c r="H533" s="137">
        <v>346.97</v>
      </c>
    </row>
    <row r="534" spans="1:8" ht="12.75">
      <c r="A534" s="169" t="s">
        <v>254</v>
      </c>
      <c r="B534" s="139" t="s">
        <v>75</v>
      </c>
      <c r="C534" s="138">
        <v>35.34</v>
      </c>
      <c r="D534" s="138">
        <v>392.54</v>
      </c>
      <c r="E534" s="138">
        <v>9.002904162633108</v>
      </c>
      <c r="F534" s="137"/>
      <c r="G534" s="137">
        <v>21.71</v>
      </c>
      <c r="H534" s="137">
        <v>241.12</v>
      </c>
    </row>
    <row r="535" spans="1:8" ht="12.75">
      <c r="A535" s="169" t="s">
        <v>253</v>
      </c>
      <c r="B535" s="139" t="s">
        <v>74</v>
      </c>
      <c r="C535" s="138">
        <v>220.86</v>
      </c>
      <c r="D535" s="138">
        <v>1356.38</v>
      </c>
      <c r="E535" s="138">
        <v>16.283047523555346</v>
      </c>
      <c r="F535" s="137"/>
      <c r="G535" s="137">
        <v>48.47</v>
      </c>
      <c r="H535" s="137">
        <v>297.65</v>
      </c>
    </row>
    <row r="536" spans="1:8" ht="12.75">
      <c r="A536" s="169" t="s">
        <v>252</v>
      </c>
      <c r="B536" s="139" t="s">
        <v>73</v>
      </c>
      <c r="C536" s="138">
        <v>20.87</v>
      </c>
      <c r="D536" s="138">
        <v>1898.23</v>
      </c>
      <c r="E536" s="138">
        <v>1.0994452727014115</v>
      </c>
      <c r="F536" s="137"/>
      <c r="G536" s="137">
        <v>3.76</v>
      </c>
      <c r="H536" s="137">
        <v>342.09</v>
      </c>
    </row>
    <row r="537" spans="1:8" ht="12.75">
      <c r="A537" s="169" t="s">
        <v>251</v>
      </c>
      <c r="B537" s="139" t="s">
        <v>72</v>
      </c>
      <c r="C537" s="138">
        <v>211.74</v>
      </c>
      <c r="D537" s="138">
        <v>1425.64</v>
      </c>
      <c r="E537" s="138">
        <v>14.852276872141633</v>
      </c>
      <c r="F537" s="137"/>
      <c r="G537" s="137">
        <v>41.21</v>
      </c>
      <c r="H537" s="137">
        <v>277.47</v>
      </c>
    </row>
    <row r="538" spans="1:8" ht="12.75">
      <c r="A538" s="169" t="s">
        <v>250</v>
      </c>
      <c r="B538" s="139" t="s">
        <v>71</v>
      </c>
      <c r="C538" s="138">
        <v>59.701</v>
      </c>
      <c r="D538" s="138">
        <v>420.88</v>
      </c>
      <c r="E538" s="138">
        <v>14.18480326934043</v>
      </c>
      <c r="F538" s="137"/>
      <c r="G538" s="137">
        <v>37.5</v>
      </c>
      <c r="H538" s="137">
        <v>264.37</v>
      </c>
    </row>
    <row r="539" spans="1:8" ht="12.75">
      <c r="A539" s="168" t="s">
        <v>249</v>
      </c>
      <c r="B539" s="136" t="s">
        <v>70</v>
      </c>
      <c r="C539" s="135">
        <v>543.959</v>
      </c>
      <c r="D539" s="135">
        <v>3759.579</v>
      </c>
      <c r="E539" s="135">
        <v>14.468614703933602</v>
      </c>
      <c r="F539" s="134"/>
      <c r="G539" s="134">
        <v>73.55</v>
      </c>
      <c r="H539" s="134">
        <v>508.33</v>
      </c>
    </row>
    <row r="540" spans="1:8" ht="12.75" customHeight="1">
      <c r="A540" s="358" t="s">
        <v>437</v>
      </c>
      <c r="B540" s="358"/>
      <c r="C540" s="358"/>
      <c r="D540" s="358"/>
      <c r="E540" s="358"/>
      <c r="F540" s="358"/>
      <c r="G540" s="358"/>
      <c r="H540" s="358"/>
    </row>
    <row r="541" spans="1:8" ht="12.75">
      <c r="A541" s="381" t="s">
        <v>449</v>
      </c>
      <c r="B541" s="381"/>
      <c r="C541" s="381"/>
      <c r="D541" s="381"/>
      <c r="E541" s="381"/>
      <c r="F541" s="381"/>
      <c r="G541" s="381"/>
      <c r="H541" s="381"/>
    </row>
  </sheetData>
  <sheetProtection/>
  <mergeCells count="21">
    <mergeCell ref="A2:A3"/>
    <mergeCell ref="B2:B3"/>
    <mergeCell ref="A106:H106"/>
    <mergeCell ref="A138:H138"/>
    <mergeCell ref="A139:H139"/>
    <mergeCell ref="A240:H240"/>
    <mergeCell ref="A272:H272"/>
    <mergeCell ref="D2:D3"/>
    <mergeCell ref="E2:E3"/>
    <mergeCell ref="G2:H2"/>
    <mergeCell ref="A4:H4"/>
    <mergeCell ref="C2:C3"/>
    <mergeCell ref="A5:H5"/>
    <mergeCell ref="A541:H541"/>
    <mergeCell ref="A540:H540"/>
    <mergeCell ref="A1:H1"/>
    <mergeCell ref="A273:H273"/>
    <mergeCell ref="A374:H374"/>
    <mergeCell ref="A406:H406"/>
    <mergeCell ref="A407:H407"/>
    <mergeCell ref="A508:H50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>
    <tabColor rgb="FF92D050"/>
  </sheetPr>
  <dimension ref="A1:AG3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2.28125" style="22" customWidth="1"/>
    <col min="2" max="2" width="9.140625" style="22" customWidth="1"/>
    <col min="3" max="3" width="9.140625" style="144" customWidth="1"/>
    <col min="4" max="4" width="9.140625" style="22" customWidth="1"/>
    <col min="5" max="5" width="9.140625" style="144" customWidth="1"/>
    <col min="6" max="6" width="9.140625" style="22" customWidth="1"/>
    <col min="7" max="7" width="9.140625" style="144" customWidth="1"/>
    <col min="8" max="15" width="9.140625" style="22" customWidth="1"/>
    <col min="16" max="22" width="0" style="22" hidden="1" customWidth="1"/>
    <col min="23" max="16384" width="9.140625" style="22" customWidth="1"/>
  </cols>
  <sheetData>
    <row r="1" spans="1:21" s="150" customFormat="1" ht="25.5" customHeight="1">
      <c r="A1" s="389" t="s">
        <v>451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R1" s="253"/>
      <c r="S1" s="253"/>
      <c r="T1" s="253"/>
      <c r="U1" s="253"/>
    </row>
    <row r="2" spans="1:15" ht="12.75" customHeight="1">
      <c r="A2" s="343"/>
      <c r="B2" s="388">
        <v>2007</v>
      </c>
      <c r="C2" s="388"/>
      <c r="D2" s="388">
        <v>2008</v>
      </c>
      <c r="E2" s="388"/>
      <c r="F2" s="388">
        <v>2009</v>
      </c>
      <c r="G2" s="388"/>
      <c r="H2" s="388">
        <v>2010</v>
      </c>
      <c r="I2" s="388"/>
      <c r="J2" s="388">
        <v>2011</v>
      </c>
      <c r="K2" s="388"/>
      <c r="L2" s="388">
        <v>2012</v>
      </c>
      <c r="M2" s="388"/>
      <c r="N2" s="388">
        <v>2013</v>
      </c>
      <c r="O2" s="388"/>
    </row>
    <row r="3" spans="1:15" ht="30" customHeight="1">
      <c r="A3" s="392"/>
      <c r="B3" s="10" t="s">
        <v>236</v>
      </c>
      <c r="C3" s="10" t="s">
        <v>235</v>
      </c>
      <c r="D3" s="10" t="s">
        <v>236</v>
      </c>
      <c r="E3" s="10" t="s">
        <v>235</v>
      </c>
      <c r="F3" s="10" t="s">
        <v>236</v>
      </c>
      <c r="G3" s="10" t="s">
        <v>235</v>
      </c>
      <c r="H3" s="10" t="s">
        <v>236</v>
      </c>
      <c r="I3" s="10" t="s">
        <v>235</v>
      </c>
      <c r="J3" s="10" t="s">
        <v>236</v>
      </c>
      <c r="K3" s="10" t="s">
        <v>235</v>
      </c>
      <c r="L3" s="10" t="s">
        <v>236</v>
      </c>
      <c r="M3" s="10" t="s">
        <v>235</v>
      </c>
      <c r="N3" s="10" t="s">
        <v>236</v>
      </c>
      <c r="O3" s="10" t="s">
        <v>235</v>
      </c>
    </row>
    <row r="4" spans="1:21" ht="12.75">
      <c r="A4" s="149" t="s">
        <v>2</v>
      </c>
      <c r="B4" s="57">
        <v>7</v>
      </c>
      <c r="C4" s="122">
        <v>92351</v>
      </c>
      <c r="D4" s="148">
        <v>9</v>
      </c>
      <c r="E4" s="147">
        <v>93428</v>
      </c>
      <c r="F4" s="148">
        <v>7</v>
      </c>
      <c r="G4" s="147">
        <v>91405</v>
      </c>
      <c r="H4" s="148">
        <v>3</v>
      </c>
      <c r="I4" s="147">
        <v>59989</v>
      </c>
      <c r="J4" s="147">
        <v>4</v>
      </c>
      <c r="K4" s="147">
        <v>67277</v>
      </c>
      <c r="L4" s="147">
        <v>3</v>
      </c>
      <c r="M4" s="147">
        <v>54072</v>
      </c>
      <c r="N4" s="147">
        <v>3</v>
      </c>
      <c r="O4" s="147">
        <v>60336</v>
      </c>
      <c r="R4" s="252"/>
      <c r="S4" s="252"/>
      <c r="T4" s="252"/>
      <c r="U4" s="252"/>
    </row>
    <row r="5" spans="1:21" ht="12.75">
      <c r="A5" s="149" t="s">
        <v>3</v>
      </c>
      <c r="B5" s="57">
        <v>7</v>
      </c>
      <c r="C5" s="122">
        <v>85317</v>
      </c>
      <c r="D5" s="148">
        <v>8</v>
      </c>
      <c r="E5" s="147">
        <v>88999</v>
      </c>
      <c r="F5" s="148">
        <v>8</v>
      </c>
      <c r="G5" s="147">
        <v>86810</v>
      </c>
      <c r="H5" s="148">
        <v>6</v>
      </c>
      <c r="I5" s="147">
        <v>124694</v>
      </c>
      <c r="J5" s="147">
        <v>6</v>
      </c>
      <c r="K5" s="147">
        <v>107863</v>
      </c>
      <c r="L5" s="147">
        <v>6</v>
      </c>
      <c r="M5" s="147">
        <v>66104</v>
      </c>
      <c r="N5" s="147">
        <v>5</v>
      </c>
      <c r="O5" s="147">
        <v>58198</v>
      </c>
      <c r="R5" s="252"/>
      <c r="S5" s="252"/>
      <c r="T5" s="252"/>
      <c r="U5" s="252"/>
    </row>
    <row r="6" spans="1:21" ht="12.75">
      <c r="A6" s="149" t="s">
        <v>4</v>
      </c>
      <c r="B6" s="57">
        <v>14</v>
      </c>
      <c r="C6" s="122">
        <v>177668</v>
      </c>
      <c r="D6" s="148">
        <v>17</v>
      </c>
      <c r="E6" s="147">
        <v>182427</v>
      </c>
      <c r="F6" s="148">
        <v>15</v>
      </c>
      <c r="G6" s="147">
        <v>178215</v>
      </c>
      <c r="H6" s="148">
        <v>9</v>
      </c>
      <c r="I6" s="147">
        <v>184683</v>
      </c>
      <c r="J6" s="147">
        <v>10</v>
      </c>
      <c r="K6" s="147">
        <f>SUM(K4:K5)</f>
        <v>175140</v>
      </c>
      <c r="L6" s="147">
        <f>SUM(L4:L5)</f>
        <v>9</v>
      </c>
      <c r="M6" s="147">
        <f>SUM(M4:M5)</f>
        <v>120176</v>
      </c>
      <c r="N6" s="147">
        <v>8</v>
      </c>
      <c r="O6" s="147">
        <v>118534</v>
      </c>
      <c r="R6" s="252"/>
      <c r="S6" s="252"/>
      <c r="T6" s="252"/>
      <c r="U6" s="252"/>
    </row>
    <row r="7" spans="1:21" ht="12.75">
      <c r="A7" s="12" t="s">
        <v>234</v>
      </c>
      <c r="B7" s="122">
        <v>120</v>
      </c>
      <c r="C7" s="122">
        <v>7403352</v>
      </c>
      <c r="D7" s="122">
        <v>95</v>
      </c>
      <c r="E7" s="122">
        <v>6806607</v>
      </c>
      <c r="F7" s="122">
        <v>90</v>
      </c>
      <c r="G7" s="122">
        <v>6968965</v>
      </c>
      <c r="H7" s="12">
        <v>80</v>
      </c>
      <c r="I7" s="122">
        <v>6825238</v>
      </c>
      <c r="J7" s="122">
        <v>70</v>
      </c>
      <c r="K7" s="122">
        <v>5782696</v>
      </c>
      <c r="L7" s="122">
        <v>68</v>
      </c>
      <c r="M7" s="147">
        <v>4935720</v>
      </c>
      <c r="N7" s="122">
        <v>65</v>
      </c>
      <c r="O7" s="122">
        <v>5203106</v>
      </c>
      <c r="R7" s="252"/>
      <c r="S7" s="252"/>
      <c r="T7" s="252"/>
      <c r="U7" s="252"/>
    </row>
    <row r="8" spans="1:21" ht="12.75">
      <c r="A8" s="145" t="s">
        <v>6</v>
      </c>
      <c r="B8" s="122">
        <v>270</v>
      </c>
      <c r="C8" s="122">
        <v>16911545</v>
      </c>
      <c r="D8" s="122">
        <v>244</v>
      </c>
      <c r="E8" s="122">
        <v>16068760</v>
      </c>
      <c r="F8" s="122">
        <v>229</v>
      </c>
      <c r="G8" s="146">
        <v>15537822</v>
      </c>
      <c r="H8" s="145">
        <v>211</v>
      </c>
      <c r="I8" s="146">
        <v>15015119</v>
      </c>
      <c r="J8" s="146">
        <v>192</v>
      </c>
      <c r="K8" s="146">
        <v>13205749</v>
      </c>
      <c r="L8" s="146">
        <v>189</v>
      </c>
      <c r="M8" s="146">
        <v>11720316</v>
      </c>
      <c r="N8" s="146">
        <v>180</v>
      </c>
      <c r="O8" s="146">
        <v>10920795</v>
      </c>
      <c r="R8" s="252"/>
      <c r="S8" s="252"/>
      <c r="T8" s="252"/>
      <c r="U8" s="252"/>
    </row>
    <row r="9" spans="1:7" s="68" customFormat="1" ht="12.75" customHeight="1">
      <c r="A9" s="390" t="s">
        <v>389</v>
      </c>
      <c r="B9" s="391"/>
      <c r="C9" s="391"/>
      <c r="D9" s="391"/>
      <c r="E9" s="391"/>
      <c r="F9" s="391"/>
      <c r="G9" s="364"/>
    </row>
    <row r="24" spans="29:33" ht="12.75">
      <c r="AC24" s="259"/>
      <c r="AD24" s="259"/>
      <c r="AE24" s="259"/>
      <c r="AF24" s="259"/>
      <c r="AG24" s="259"/>
    </row>
    <row r="25" spans="29:33" ht="12.75">
      <c r="AC25" s="259"/>
      <c r="AD25" s="259"/>
      <c r="AE25" s="259"/>
      <c r="AF25" s="259"/>
      <c r="AG25" s="259"/>
    </row>
    <row r="26" spans="29:33" ht="12.75">
      <c r="AC26" s="259"/>
      <c r="AD26" s="259"/>
      <c r="AE26" s="259"/>
      <c r="AF26" s="259"/>
      <c r="AG26" s="259"/>
    </row>
    <row r="27" spans="29:33" ht="12.75">
      <c r="AC27" s="259"/>
      <c r="AD27" s="259"/>
      <c r="AE27" s="259"/>
      <c r="AF27" s="259"/>
      <c r="AG27" s="259"/>
    </row>
    <row r="28" spans="15:32" ht="12.75"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15:32" ht="12.75"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15:32" ht="12.75"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15:32" ht="12.75"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5:32" ht="12.75"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</sheetData>
  <sheetProtection/>
  <mergeCells count="10">
    <mergeCell ref="N2:O2"/>
    <mergeCell ref="A1:O1"/>
    <mergeCell ref="H2:I2"/>
    <mergeCell ref="A9:G9"/>
    <mergeCell ref="A2:A3"/>
    <mergeCell ref="B2:C2"/>
    <mergeCell ref="D2:E2"/>
    <mergeCell ref="F2:G2"/>
    <mergeCell ref="J2:K2"/>
    <mergeCell ref="L2:M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>
    <tabColor rgb="FF92D050"/>
  </sheetPr>
  <dimension ref="A1:AD3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5.28125" style="151" customWidth="1"/>
    <col min="2" max="7" width="8.7109375" style="151" customWidth="1"/>
    <col min="8" max="8" width="6.8515625" style="151" customWidth="1"/>
    <col min="9" max="9" width="6.421875" style="151" customWidth="1"/>
    <col min="10" max="12" width="9.140625" style="151" customWidth="1"/>
    <col min="13" max="19" width="0" style="151" hidden="1" customWidth="1"/>
    <col min="20" max="16384" width="9.140625" style="151" customWidth="1"/>
  </cols>
  <sheetData>
    <row r="1" spans="1:9" s="152" customFormat="1" ht="27.75" customHeight="1">
      <c r="A1" s="395" t="s">
        <v>452</v>
      </c>
      <c r="B1" s="395"/>
      <c r="C1" s="395"/>
      <c r="D1" s="395"/>
      <c r="E1" s="395"/>
      <c r="F1" s="395"/>
      <c r="G1" s="395"/>
      <c r="H1" s="395"/>
      <c r="I1" s="395"/>
    </row>
    <row r="2" spans="1:9" ht="15">
      <c r="A2" s="161"/>
      <c r="B2" s="160">
        <v>2007</v>
      </c>
      <c r="C2" s="160">
        <v>2008</v>
      </c>
      <c r="D2" s="160">
        <v>2009</v>
      </c>
      <c r="E2" s="160">
        <v>2010</v>
      </c>
      <c r="F2" s="160">
        <v>2011</v>
      </c>
      <c r="G2" s="159">
        <v>2012</v>
      </c>
      <c r="H2" s="159" t="s">
        <v>390</v>
      </c>
      <c r="I2" s="159" t="s">
        <v>416</v>
      </c>
    </row>
    <row r="3" spans="1:9" ht="12.75">
      <c r="A3" s="396" t="s">
        <v>242</v>
      </c>
      <c r="B3" s="396"/>
      <c r="C3" s="396"/>
      <c r="D3" s="396"/>
      <c r="E3" s="396"/>
      <c r="F3" s="396"/>
      <c r="G3" s="396"/>
      <c r="H3" s="396"/>
      <c r="I3" s="396"/>
    </row>
    <row r="4" spans="1:9" ht="12.75">
      <c r="A4" s="156" t="s">
        <v>3</v>
      </c>
      <c r="B4" s="158">
        <v>108</v>
      </c>
      <c r="C4" s="158">
        <v>123</v>
      </c>
      <c r="D4" s="158">
        <v>30</v>
      </c>
      <c r="E4" s="158">
        <v>59</v>
      </c>
      <c r="F4" s="158">
        <v>74</v>
      </c>
      <c r="G4" s="251">
        <v>139</v>
      </c>
      <c r="H4" s="157" t="s">
        <v>239</v>
      </c>
      <c r="I4" s="157" t="s">
        <v>239</v>
      </c>
    </row>
    <row r="5" spans="1:9" ht="12.75">
      <c r="A5" s="156" t="s">
        <v>2</v>
      </c>
      <c r="B5" s="158">
        <v>306</v>
      </c>
      <c r="C5" s="158">
        <v>184</v>
      </c>
      <c r="D5" s="158">
        <v>112</v>
      </c>
      <c r="E5" s="158">
        <v>91</v>
      </c>
      <c r="F5" s="158">
        <v>221</v>
      </c>
      <c r="G5" s="251">
        <v>204</v>
      </c>
      <c r="H5" s="157" t="s">
        <v>239</v>
      </c>
      <c r="I5" s="157" t="s">
        <v>239</v>
      </c>
    </row>
    <row r="6" spans="1:9" ht="12.75">
      <c r="A6" s="156" t="s">
        <v>4</v>
      </c>
      <c r="B6" s="158">
        <v>414</v>
      </c>
      <c r="C6" s="158">
        <v>307</v>
      </c>
      <c r="D6" s="158">
        <v>142</v>
      </c>
      <c r="E6" s="158">
        <v>150</v>
      </c>
      <c r="F6" s="158">
        <v>295</v>
      </c>
      <c r="G6" s="158">
        <v>343</v>
      </c>
      <c r="H6" s="158">
        <v>127</v>
      </c>
      <c r="I6" s="158">
        <v>68</v>
      </c>
    </row>
    <row r="7" spans="1:9" ht="12.75">
      <c r="A7" s="156" t="s">
        <v>234</v>
      </c>
      <c r="B7" s="158">
        <v>7524</v>
      </c>
      <c r="C7" s="158">
        <v>4652</v>
      </c>
      <c r="D7" s="158">
        <v>3567</v>
      </c>
      <c r="E7" s="158">
        <v>3912</v>
      </c>
      <c r="F7" s="158">
        <v>5644</v>
      </c>
      <c r="G7" s="158">
        <v>5170</v>
      </c>
      <c r="H7" s="158">
        <v>2297</v>
      </c>
      <c r="I7" s="158">
        <v>2603</v>
      </c>
    </row>
    <row r="8" spans="1:9" ht="12.75">
      <c r="A8" s="156" t="s">
        <v>6</v>
      </c>
      <c r="B8" s="158">
        <v>10639</v>
      </c>
      <c r="C8" s="158">
        <v>6486</v>
      </c>
      <c r="D8" s="158">
        <v>5422</v>
      </c>
      <c r="E8" s="158">
        <v>4884</v>
      </c>
      <c r="F8" s="158">
        <v>8181</v>
      </c>
      <c r="G8" s="158">
        <v>8274</v>
      </c>
      <c r="H8" s="158">
        <v>3342</v>
      </c>
      <c r="I8" s="158">
        <v>3460</v>
      </c>
    </row>
    <row r="9" spans="1:9" ht="12.75" customHeight="1">
      <c r="A9" s="397" t="s">
        <v>241</v>
      </c>
      <c r="B9" s="397"/>
      <c r="C9" s="397"/>
      <c r="D9" s="397"/>
      <c r="E9" s="397"/>
      <c r="F9" s="397"/>
      <c r="G9" s="397"/>
      <c r="H9" s="397"/>
      <c r="I9" s="397"/>
    </row>
    <row r="10" spans="1:9" ht="12.75">
      <c r="A10" s="156" t="s">
        <v>3</v>
      </c>
      <c r="B10" s="158">
        <v>2517</v>
      </c>
      <c r="C10" s="158">
        <v>2542</v>
      </c>
      <c r="D10" s="158">
        <v>166</v>
      </c>
      <c r="E10" s="158">
        <v>1214</v>
      </c>
      <c r="F10" s="158">
        <v>688</v>
      </c>
      <c r="G10" s="251">
        <v>3772</v>
      </c>
      <c r="H10" s="157" t="s">
        <v>239</v>
      </c>
      <c r="I10" s="157" t="s">
        <v>239</v>
      </c>
    </row>
    <row r="11" spans="1:9" ht="12.75">
      <c r="A11" s="156" t="s">
        <v>2</v>
      </c>
      <c r="B11" s="158">
        <v>5683</v>
      </c>
      <c r="C11" s="158">
        <v>2715</v>
      </c>
      <c r="D11" s="158">
        <v>875</v>
      </c>
      <c r="E11" s="158">
        <v>905</v>
      </c>
      <c r="F11" s="158">
        <v>2370</v>
      </c>
      <c r="G11" s="251">
        <v>2351</v>
      </c>
      <c r="H11" s="157" t="s">
        <v>239</v>
      </c>
      <c r="I11" s="157" t="s">
        <v>239</v>
      </c>
    </row>
    <row r="12" spans="1:9" ht="12.75">
      <c r="A12" s="156" t="s">
        <v>4</v>
      </c>
      <c r="B12" s="158">
        <v>8200</v>
      </c>
      <c r="C12" s="158">
        <v>5257</v>
      </c>
      <c r="D12" s="158">
        <v>1041</v>
      </c>
      <c r="E12" s="158">
        <v>2119</v>
      </c>
      <c r="F12" s="158">
        <v>3058</v>
      </c>
      <c r="G12" s="158">
        <v>6123</v>
      </c>
      <c r="H12" s="158">
        <v>947</v>
      </c>
      <c r="I12" s="158">
        <v>543.1</v>
      </c>
    </row>
    <row r="13" spans="1:9" ht="12.75">
      <c r="A13" s="156" t="s">
        <v>234</v>
      </c>
      <c r="B13" s="158">
        <v>196636</v>
      </c>
      <c r="C13" s="158">
        <v>59042</v>
      </c>
      <c r="D13" s="158">
        <v>64867</v>
      </c>
      <c r="E13" s="158">
        <v>42294</v>
      </c>
      <c r="F13" s="158">
        <v>58369</v>
      </c>
      <c r="G13" s="158">
        <v>111617</v>
      </c>
      <c r="H13" s="158">
        <v>25167</v>
      </c>
      <c r="I13" s="158">
        <v>29252.4</v>
      </c>
    </row>
    <row r="14" spans="1:9" ht="12.75">
      <c r="A14" s="156" t="s">
        <v>6</v>
      </c>
      <c r="B14" s="158">
        <v>227729</v>
      </c>
      <c r="C14" s="158">
        <v>66328</v>
      </c>
      <c r="D14" s="158">
        <v>73355</v>
      </c>
      <c r="E14" s="158">
        <v>46537</v>
      </c>
      <c r="F14" s="158">
        <v>72007</v>
      </c>
      <c r="G14" s="158">
        <v>130799</v>
      </c>
      <c r="H14" s="158">
        <v>29478</v>
      </c>
      <c r="I14" s="158">
        <v>31357</v>
      </c>
    </row>
    <row r="15" spans="1:9" ht="12.75" customHeight="1">
      <c r="A15" s="397" t="s">
        <v>240</v>
      </c>
      <c r="B15" s="397"/>
      <c r="C15" s="397"/>
      <c r="D15" s="397"/>
      <c r="E15" s="397"/>
      <c r="F15" s="397"/>
      <c r="G15" s="397"/>
      <c r="H15" s="397"/>
      <c r="I15" s="397"/>
    </row>
    <row r="16" spans="1:9" ht="12.75">
      <c r="A16" s="156" t="s">
        <v>3</v>
      </c>
      <c r="B16" s="155">
        <v>3.191125198098257</v>
      </c>
      <c r="C16" s="155">
        <v>3.222820919175911</v>
      </c>
      <c r="D16" s="155">
        <v>0.21045958795562597</v>
      </c>
      <c r="E16" s="155">
        <v>1.5391442155309032</v>
      </c>
      <c r="F16" s="157">
        <v>0.8469096671949287</v>
      </c>
      <c r="G16" s="157">
        <v>4.782250396196513</v>
      </c>
      <c r="H16" s="157" t="s">
        <v>239</v>
      </c>
      <c r="I16" s="157" t="s">
        <v>239</v>
      </c>
    </row>
    <row r="17" spans="1:9" ht="12.75">
      <c r="A17" s="156" t="s">
        <v>2</v>
      </c>
      <c r="B17" s="155">
        <v>2.0475516211435014</v>
      </c>
      <c r="C17" s="155">
        <v>0.9781986013381325</v>
      </c>
      <c r="D17" s="155">
        <v>0.3152573761218659</v>
      </c>
      <c r="E17" s="155">
        <v>0.3260662004460442</v>
      </c>
      <c r="F17" s="157">
        <v>0.8538971216100824</v>
      </c>
      <c r="G17" s="157">
        <v>0.8470515328714363</v>
      </c>
      <c r="H17" s="157" t="s">
        <v>239</v>
      </c>
      <c r="I17" s="157" t="s">
        <v>239</v>
      </c>
    </row>
    <row r="18" spans="1:9" ht="12.75">
      <c r="A18" s="156" t="s">
        <v>4</v>
      </c>
      <c r="B18" s="155">
        <v>2.300617800048257</v>
      </c>
      <c r="C18" s="155">
        <v>1.4749204603480104</v>
      </c>
      <c r="D18" s="155">
        <v>0.2920662353475897</v>
      </c>
      <c r="E18" s="155">
        <v>0.5945133071100313</v>
      </c>
      <c r="F18" s="155">
        <v>0.8579621015301914</v>
      </c>
      <c r="G18" s="155">
        <v>1.7178881450848142</v>
      </c>
      <c r="H18" s="227">
        <v>0.2656932995909389</v>
      </c>
      <c r="I18" s="227">
        <v>0.1523738447812449</v>
      </c>
    </row>
    <row r="19" spans="1:9" ht="12.75">
      <c r="A19" s="156" t="s">
        <v>234</v>
      </c>
      <c r="B19" s="155">
        <v>5.2684614916768995</v>
      </c>
      <c r="C19" s="155">
        <v>1.581910247317823</v>
      </c>
      <c r="D19" s="155">
        <v>1.7379792692111589</v>
      </c>
      <c r="E19" s="155">
        <v>1.13318166728871</v>
      </c>
      <c r="F19" s="155">
        <v>1.9292810402529468</v>
      </c>
      <c r="G19" s="155">
        <v>2.990550389127629</v>
      </c>
      <c r="H19" s="227">
        <v>0.6742985534746054</v>
      </c>
      <c r="I19" s="227">
        <v>0.7837585332244825</v>
      </c>
    </row>
    <row r="20" spans="1:9" ht="12.75">
      <c r="A20" s="154" t="s">
        <v>6</v>
      </c>
      <c r="B20" s="153">
        <v>2.1755740797070104</v>
      </c>
      <c r="C20" s="153">
        <v>0.6336543767320217</v>
      </c>
      <c r="D20" s="153">
        <v>0.7007857436554314</v>
      </c>
      <c r="E20" s="153">
        <v>0.44458409314283703</v>
      </c>
      <c r="F20" s="153">
        <v>0.6879078323685727</v>
      </c>
      <c r="G20" s="153">
        <v>1.2495681887313308</v>
      </c>
      <c r="H20" s="153">
        <v>0.2816135526068408</v>
      </c>
      <c r="I20" s="272">
        <v>0.2995642909658969</v>
      </c>
    </row>
    <row r="21" spans="1:8" ht="12.75">
      <c r="A21" s="394" t="s">
        <v>238</v>
      </c>
      <c r="B21" s="394"/>
      <c r="C21" s="394"/>
      <c r="D21" s="394"/>
      <c r="E21" s="394"/>
      <c r="F21" s="394"/>
      <c r="G21" s="394"/>
      <c r="H21" s="394"/>
    </row>
    <row r="22" spans="1:7" ht="15">
      <c r="A22" s="393" t="s">
        <v>237</v>
      </c>
      <c r="B22" s="393"/>
      <c r="C22" s="393"/>
      <c r="D22" s="393"/>
      <c r="E22" s="393"/>
      <c r="F22" s="393"/>
      <c r="G22" s="393"/>
    </row>
    <row r="24" spans="26:30" ht="12.75">
      <c r="Z24" s="260"/>
      <c r="AA24" s="260"/>
      <c r="AB24" s="260"/>
      <c r="AC24" s="260"/>
      <c r="AD24" s="260"/>
    </row>
    <row r="25" spans="26:30" ht="12.75">
      <c r="Z25" s="260"/>
      <c r="AA25" s="260"/>
      <c r="AB25" s="260"/>
      <c r="AC25" s="260"/>
      <c r="AD25" s="260"/>
    </row>
    <row r="26" spans="26:30" ht="12.75">
      <c r="Z26" s="260"/>
      <c r="AA26" s="260"/>
      <c r="AB26" s="260"/>
      <c r="AC26" s="260"/>
      <c r="AD26" s="260"/>
    </row>
    <row r="27" spans="26:30" ht="12.75">
      <c r="Z27" s="260"/>
      <c r="AA27" s="260"/>
      <c r="AB27" s="260"/>
      <c r="AC27" s="260"/>
      <c r="AD27" s="260"/>
    </row>
    <row r="28" spans="12:29" ht="12.75"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</row>
    <row r="29" spans="12:29" ht="12.75"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</row>
    <row r="30" spans="12:29" ht="12.75"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2:29" ht="12.75"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2:29" ht="12.75"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2:29" ht="12.75"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2:29" ht="12.75"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</sheetData>
  <sheetProtection/>
  <mergeCells count="6">
    <mergeCell ref="A22:G22"/>
    <mergeCell ref="A21:H21"/>
    <mergeCell ref="A1:I1"/>
    <mergeCell ref="A3:I3"/>
    <mergeCell ref="A9:I9"/>
    <mergeCell ref="A15:I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3">
    <tabColor rgb="FF92D050"/>
  </sheetPr>
  <dimension ref="A1:L14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140625" style="250" customWidth="1"/>
    <col min="2" max="2" width="25.140625" style="250" customWidth="1"/>
    <col min="3" max="3" width="10.28125" style="250" customWidth="1"/>
    <col min="4" max="4" width="8.421875" style="250" customWidth="1"/>
    <col min="5" max="5" width="0.85546875" style="250" customWidth="1"/>
    <col min="6" max="8" width="9.421875" style="250" customWidth="1"/>
    <col min="9" max="9" width="0.85546875" style="250" customWidth="1"/>
    <col min="10" max="11" width="13.7109375" style="250" customWidth="1"/>
    <col min="12" max="12" width="11.00390625" style="250" customWidth="1"/>
  </cols>
  <sheetData>
    <row r="1" spans="1:12" ht="15">
      <c r="A1" s="401" t="s">
        <v>453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5" customHeight="1">
      <c r="A2" s="402" t="s">
        <v>380</v>
      </c>
      <c r="B2" s="402" t="s">
        <v>381</v>
      </c>
      <c r="C2" s="404" t="s">
        <v>382</v>
      </c>
      <c r="D2" s="404"/>
      <c r="E2" s="288"/>
      <c r="F2" s="404" t="s">
        <v>383</v>
      </c>
      <c r="G2" s="404"/>
      <c r="H2" s="404"/>
      <c r="I2" s="288"/>
      <c r="J2" s="405" t="s">
        <v>384</v>
      </c>
      <c r="K2" s="405"/>
      <c r="L2" s="405"/>
    </row>
    <row r="3" spans="1:12" ht="25.5" customHeight="1">
      <c r="A3" s="403"/>
      <c r="B3" s="403"/>
      <c r="C3" s="241" t="s">
        <v>385</v>
      </c>
      <c r="D3" s="241" t="s">
        <v>386</v>
      </c>
      <c r="E3" s="242"/>
      <c r="F3" s="242" t="s">
        <v>391</v>
      </c>
      <c r="G3" s="242" t="s">
        <v>394</v>
      </c>
      <c r="H3" s="242" t="s">
        <v>417</v>
      </c>
      <c r="I3" s="242"/>
      <c r="J3" s="242" t="s">
        <v>391</v>
      </c>
      <c r="K3" s="242" t="s">
        <v>394</v>
      </c>
      <c r="L3" s="242" t="s">
        <v>417</v>
      </c>
    </row>
    <row r="4" spans="1:12" ht="22.5" customHeight="1">
      <c r="A4" s="398" t="s">
        <v>101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1:12" ht="15" customHeight="1">
      <c r="A5" s="243">
        <v>76001</v>
      </c>
      <c r="B5" s="244" t="s">
        <v>201</v>
      </c>
      <c r="C5" s="214">
        <v>9719.11</v>
      </c>
      <c r="D5" s="214">
        <v>97.1911</v>
      </c>
      <c r="E5" s="215"/>
      <c r="F5" s="215">
        <v>1571</v>
      </c>
      <c r="G5" s="215">
        <v>1546</v>
      </c>
      <c r="H5" s="215">
        <v>1589</v>
      </c>
      <c r="I5" s="215"/>
      <c r="J5" s="214">
        <v>16.164031480248706</v>
      </c>
      <c r="K5" s="214">
        <v>15.90680628164513</v>
      </c>
      <c r="L5" s="214">
        <v>16.34923362324328</v>
      </c>
    </row>
    <row r="6" spans="1:12" ht="15">
      <c r="A6" s="245">
        <v>76002</v>
      </c>
      <c r="B6" s="244" t="s">
        <v>200</v>
      </c>
      <c r="C6" s="214">
        <v>7764.35</v>
      </c>
      <c r="D6" s="214">
        <v>77.6435</v>
      </c>
      <c r="E6" s="215"/>
      <c r="F6" s="215">
        <v>2542</v>
      </c>
      <c r="G6" s="215">
        <v>2501</v>
      </c>
      <c r="H6" s="215">
        <v>2458</v>
      </c>
      <c r="I6" s="215"/>
      <c r="J6" s="214">
        <v>32.73937934276533</v>
      </c>
      <c r="K6" s="214">
        <v>32.21132483723686</v>
      </c>
      <c r="L6" s="214">
        <v>31.65751157534114</v>
      </c>
    </row>
    <row r="7" spans="1:12" ht="15">
      <c r="A7" s="245">
        <v>76003</v>
      </c>
      <c r="B7" s="244" t="s">
        <v>199</v>
      </c>
      <c r="C7" s="214">
        <v>5587.45</v>
      </c>
      <c r="D7" s="214">
        <v>55.8745</v>
      </c>
      <c r="E7" s="215"/>
      <c r="F7" s="215">
        <v>1478</v>
      </c>
      <c r="G7" s="215">
        <v>1469</v>
      </c>
      <c r="H7" s="215">
        <v>1470</v>
      </c>
      <c r="I7" s="215"/>
      <c r="J7" s="214">
        <v>26.452138274168004</v>
      </c>
      <c r="K7" s="214">
        <v>26.291063007275234</v>
      </c>
      <c r="L7" s="214">
        <v>26.308960259152208</v>
      </c>
    </row>
    <row r="8" spans="1:12" ht="15">
      <c r="A8" s="245">
        <v>76004</v>
      </c>
      <c r="B8" s="244" t="s">
        <v>198</v>
      </c>
      <c r="C8" s="214">
        <v>7709.68</v>
      </c>
      <c r="D8" s="214">
        <v>77.0968</v>
      </c>
      <c r="E8" s="215"/>
      <c r="F8" s="215">
        <v>1753</v>
      </c>
      <c r="G8" s="215">
        <v>1745</v>
      </c>
      <c r="H8" s="215">
        <v>1755</v>
      </c>
      <c r="I8" s="215"/>
      <c r="J8" s="214">
        <v>22.737649292837055</v>
      </c>
      <c r="K8" s="214">
        <v>22.63388363719376</v>
      </c>
      <c r="L8" s="214">
        <v>22.76359070674788</v>
      </c>
    </row>
    <row r="9" spans="1:12" ht="15">
      <c r="A9" s="245">
        <v>76005</v>
      </c>
      <c r="B9" s="244" t="s">
        <v>197</v>
      </c>
      <c r="C9" s="214">
        <v>5897.75</v>
      </c>
      <c r="D9" s="214">
        <v>58.9775</v>
      </c>
      <c r="E9" s="215"/>
      <c r="F9" s="215">
        <v>677</v>
      </c>
      <c r="G9" s="215">
        <v>671</v>
      </c>
      <c r="H9" s="215">
        <v>664</v>
      </c>
      <c r="I9" s="215"/>
      <c r="J9" s="214">
        <v>11.478953838328176</v>
      </c>
      <c r="K9" s="214">
        <v>11.37722012631936</v>
      </c>
      <c r="L9" s="214">
        <v>11.258530795642406</v>
      </c>
    </row>
    <row r="10" spans="1:12" ht="15">
      <c r="A10" s="245">
        <v>76006</v>
      </c>
      <c r="B10" s="244" t="s">
        <v>196</v>
      </c>
      <c r="C10" s="214">
        <v>8847.85</v>
      </c>
      <c r="D10" s="214">
        <v>88.4785</v>
      </c>
      <c r="E10" s="215"/>
      <c r="F10" s="215">
        <v>3853</v>
      </c>
      <c r="G10" s="215">
        <v>3846</v>
      </c>
      <c r="H10" s="215">
        <v>3837</v>
      </c>
      <c r="I10" s="215"/>
      <c r="J10" s="214">
        <v>43.54730245200812</v>
      </c>
      <c r="K10" s="214">
        <v>43.46818718671768</v>
      </c>
      <c r="L10" s="214">
        <v>43.36646755991569</v>
      </c>
    </row>
    <row r="11" spans="1:12" ht="15">
      <c r="A11" s="245">
        <v>76007</v>
      </c>
      <c r="B11" s="244" t="s">
        <v>195</v>
      </c>
      <c r="C11" s="214">
        <v>8548.19</v>
      </c>
      <c r="D11" s="214">
        <v>85.48190000000001</v>
      </c>
      <c r="E11" s="215"/>
      <c r="F11" s="215">
        <v>11764</v>
      </c>
      <c r="G11" s="215">
        <v>11799</v>
      </c>
      <c r="H11" s="215">
        <v>11721</v>
      </c>
      <c r="I11" s="215"/>
      <c r="J11" s="214">
        <v>137.6197768182504</v>
      </c>
      <c r="K11" s="214">
        <v>138.02922022088885</v>
      </c>
      <c r="L11" s="214">
        <v>137.11674635215172</v>
      </c>
    </row>
    <row r="12" spans="1:12" ht="15">
      <c r="A12" s="245">
        <v>76008</v>
      </c>
      <c r="B12" s="244" t="s">
        <v>194</v>
      </c>
      <c r="C12" s="214">
        <v>4214.9</v>
      </c>
      <c r="D12" s="214">
        <v>42.148999999999994</v>
      </c>
      <c r="E12" s="215"/>
      <c r="F12" s="215">
        <v>1856</v>
      </c>
      <c r="G12" s="215">
        <v>1856</v>
      </c>
      <c r="H12" s="215">
        <v>1854</v>
      </c>
      <c r="I12" s="215"/>
      <c r="J12" s="214">
        <v>44.03425941303472</v>
      </c>
      <c r="K12" s="214">
        <v>44.03425941303472</v>
      </c>
      <c r="L12" s="214">
        <v>43.98680870246032</v>
      </c>
    </row>
    <row r="13" spans="1:12" ht="15">
      <c r="A13" s="245">
        <v>76009</v>
      </c>
      <c r="B13" s="244" t="s">
        <v>193</v>
      </c>
      <c r="C13" s="214">
        <v>8305.61</v>
      </c>
      <c r="D13" s="214">
        <v>83.0561</v>
      </c>
      <c r="E13" s="215"/>
      <c r="F13" s="215">
        <v>1404</v>
      </c>
      <c r="G13" s="215">
        <v>1380</v>
      </c>
      <c r="H13" s="215">
        <v>1373</v>
      </c>
      <c r="I13" s="215"/>
      <c r="J13" s="214">
        <v>16.904237015703842</v>
      </c>
      <c r="K13" s="214">
        <v>16.615275699196086</v>
      </c>
      <c r="L13" s="214">
        <v>16.530995315214657</v>
      </c>
    </row>
    <row r="14" spans="1:12" ht="15">
      <c r="A14" s="245">
        <v>76010</v>
      </c>
      <c r="B14" s="244" t="s">
        <v>192</v>
      </c>
      <c r="C14" s="214">
        <v>2960.35</v>
      </c>
      <c r="D14" s="214">
        <v>29.6035</v>
      </c>
      <c r="E14" s="215"/>
      <c r="F14" s="215">
        <v>2666</v>
      </c>
      <c r="G14" s="215">
        <v>2664</v>
      </c>
      <c r="H14" s="215">
        <v>2662</v>
      </c>
      <c r="I14" s="215"/>
      <c r="J14" s="214">
        <v>90.05691894539497</v>
      </c>
      <c r="K14" s="214">
        <v>89.98935936629114</v>
      </c>
      <c r="L14" s="214">
        <v>89.92179978718733</v>
      </c>
    </row>
    <row r="15" spans="1:12" ht="15">
      <c r="A15" s="245">
        <v>76011</v>
      </c>
      <c r="B15" s="244" t="s">
        <v>191</v>
      </c>
      <c r="C15" s="214">
        <v>2412.51</v>
      </c>
      <c r="D15" s="214">
        <v>24.125100000000003</v>
      </c>
      <c r="E15" s="215"/>
      <c r="F15" s="215">
        <v>2904</v>
      </c>
      <c r="G15" s="215">
        <v>2864</v>
      </c>
      <c r="H15" s="215">
        <v>2834</v>
      </c>
      <c r="I15" s="215"/>
      <c r="J15" s="214">
        <v>120.37255804121017</v>
      </c>
      <c r="K15" s="214">
        <v>118.71453382576651</v>
      </c>
      <c r="L15" s="214">
        <v>117.47101566418375</v>
      </c>
    </row>
    <row r="16" spans="1:12" ht="15">
      <c r="A16" s="245">
        <v>76012</v>
      </c>
      <c r="B16" s="244" t="s">
        <v>190</v>
      </c>
      <c r="C16" s="214">
        <v>9971.3</v>
      </c>
      <c r="D16" s="214">
        <v>99.713</v>
      </c>
      <c r="E16" s="215"/>
      <c r="F16" s="215">
        <v>5218</v>
      </c>
      <c r="G16" s="215">
        <v>5193</v>
      </c>
      <c r="H16" s="215">
        <v>5221</v>
      </c>
      <c r="I16" s="215"/>
      <c r="J16" s="214">
        <v>52.33018763852256</v>
      </c>
      <c r="K16" s="214">
        <v>52.07946807337058</v>
      </c>
      <c r="L16" s="214">
        <v>52.3602739863408</v>
      </c>
    </row>
    <row r="17" spans="1:12" ht="15">
      <c r="A17" s="245">
        <v>76013</v>
      </c>
      <c r="B17" s="244" t="s">
        <v>189</v>
      </c>
      <c r="C17" s="214">
        <v>8293.61</v>
      </c>
      <c r="D17" s="214">
        <v>82.93610000000001</v>
      </c>
      <c r="E17" s="215"/>
      <c r="F17" s="215">
        <v>4077</v>
      </c>
      <c r="G17" s="215">
        <v>4084</v>
      </c>
      <c r="H17" s="215">
        <v>4107</v>
      </c>
      <c r="I17" s="215"/>
      <c r="J17" s="214">
        <v>49.15832791751721</v>
      </c>
      <c r="K17" s="214">
        <v>49.242730246539196</v>
      </c>
      <c r="L17" s="214">
        <v>49.52005218475428</v>
      </c>
    </row>
    <row r="18" spans="1:12" ht="15">
      <c r="A18" s="245">
        <v>76014</v>
      </c>
      <c r="B18" s="244" t="s">
        <v>188</v>
      </c>
      <c r="C18" s="214">
        <v>5987.86</v>
      </c>
      <c r="D18" s="214">
        <v>59.8786</v>
      </c>
      <c r="E18" s="215"/>
      <c r="F18" s="215">
        <v>927</v>
      </c>
      <c r="G18" s="215">
        <v>916</v>
      </c>
      <c r="H18" s="215">
        <v>921</v>
      </c>
      <c r="I18" s="215"/>
      <c r="J18" s="214">
        <v>15.481323878647798</v>
      </c>
      <c r="K18" s="214">
        <v>15.297618848804081</v>
      </c>
      <c r="L18" s="214">
        <v>15.381121135096679</v>
      </c>
    </row>
    <row r="19" spans="1:12" ht="15">
      <c r="A19" s="245">
        <v>76015</v>
      </c>
      <c r="B19" s="244" t="s">
        <v>187</v>
      </c>
      <c r="C19" s="214">
        <v>10639.57</v>
      </c>
      <c r="D19" s="214">
        <v>106.39569999999999</v>
      </c>
      <c r="E19" s="215"/>
      <c r="F19" s="215">
        <v>1954</v>
      </c>
      <c r="G19" s="215">
        <v>1955</v>
      </c>
      <c r="H19" s="215">
        <v>1957</v>
      </c>
      <c r="I19" s="215"/>
      <c r="J19" s="214">
        <v>18.365403865005824</v>
      </c>
      <c r="K19" s="214">
        <v>18.37480274108822</v>
      </c>
      <c r="L19" s="214">
        <v>18.393600493253018</v>
      </c>
    </row>
    <row r="20" spans="1:12" ht="15">
      <c r="A20" s="245">
        <v>76016</v>
      </c>
      <c r="B20" s="244" t="s">
        <v>186</v>
      </c>
      <c r="C20" s="214">
        <v>1600.64</v>
      </c>
      <c r="D20" s="214">
        <v>16.0064</v>
      </c>
      <c r="E20" s="215"/>
      <c r="F20" s="215">
        <v>429</v>
      </c>
      <c r="G20" s="215">
        <v>423</v>
      </c>
      <c r="H20" s="215">
        <v>405</v>
      </c>
      <c r="I20" s="215"/>
      <c r="J20" s="214">
        <v>26.80177928828469</v>
      </c>
      <c r="K20" s="214">
        <v>26.426929228308676</v>
      </c>
      <c r="L20" s="214">
        <v>25.302379048380647</v>
      </c>
    </row>
    <row r="21" spans="1:12" ht="15">
      <c r="A21" s="245">
        <v>76017</v>
      </c>
      <c r="B21" s="244" t="s">
        <v>185</v>
      </c>
      <c r="C21" s="214">
        <v>1247.54</v>
      </c>
      <c r="D21" s="214">
        <v>12.4754</v>
      </c>
      <c r="E21" s="215"/>
      <c r="F21" s="215">
        <v>848</v>
      </c>
      <c r="G21" s="215">
        <v>832</v>
      </c>
      <c r="H21" s="215">
        <v>823</v>
      </c>
      <c r="I21" s="215"/>
      <c r="J21" s="214">
        <v>67.97377238405181</v>
      </c>
      <c r="K21" s="214">
        <v>66.69124837680555</v>
      </c>
      <c r="L21" s="214">
        <v>65.96982862272952</v>
      </c>
    </row>
    <row r="22" spans="1:12" ht="15">
      <c r="A22" s="245">
        <v>76018</v>
      </c>
      <c r="B22" s="244" t="s">
        <v>184</v>
      </c>
      <c r="C22" s="214">
        <v>4249.92</v>
      </c>
      <c r="D22" s="214">
        <v>42.4992</v>
      </c>
      <c r="E22" s="215"/>
      <c r="F22" s="215">
        <v>1390</v>
      </c>
      <c r="G22" s="215">
        <v>1391</v>
      </c>
      <c r="H22" s="215">
        <v>1389</v>
      </c>
      <c r="I22" s="215"/>
      <c r="J22" s="214">
        <v>32.70649800466832</v>
      </c>
      <c r="K22" s="214">
        <v>32.73002785934794</v>
      </c>
      <c r="L22" s="214">
        <v>32.6829681499887</v>
      </c>
    </row>
    <row r="23" spans="1:12" ht="15">
      <c r="A23" s="245">
        <v>76019</v>
      </c>
      <c r="B23" s="244" t="s">
        <v>183</v>
      </c>
      <c r="C23" s="214">
        <v>4852.99</v>
      </c>
      <c r="D23" s="214">
        <v>48.5299</v>
      </c>
      <c r="E23" s="215"/>
      <c r="F23" s="215">
        <v>700</v>
      </c>
      <c r="G23" s="215">
        <v>692</v>
      </c>
      <c r="H23" s="215">
        <v>664</v>
      </c>
      <c r="I23" s="215"/>
      <c r="J23" s="214">
        <v>14.424097309081619</v>
      </c>
      <c r="K23" s="214">
        <v>14.259250482692114</v>
      </c>
      <c r="L23" s="214">
        <v>13.68228659032885</v>
      </c>
    </row>
    <row r="24" spans="1:12" ht="15">
      <c r="A24" s="245">
        <v>76020</v>
      </c>
      <c r="B24" s="244" t="s">
        <v>182</v>
      </c>
      <c r="C24" s="214">
        <v>3022.47</v>
      </c>
      <c r="D24" s="214">
        <v>30.2247</v>
      </c>
      <c r="E24" s="215"/>
      <c r="F24" s="215">
        <v>305</v>
      </c>
      <c r="G24" s="215">
        <v>280</v>
      </c>
      <c r="H24" s="215">
        <v>296</v>
      </c>
      <c r="I24" s="215"/>
      <c r="J24" s="214">
        <v>10.09108444417976</v>
      </c>
      <c r="K24" s="214">
        <v>9.263946374984698</v>
      </c>
      <c r="L24" s="214">
        <v>9.793314739269539</v>
      </c>
    </row>
    <row r="25" spans="1:12" ht="15">
      <c r="A25" s="245">
        <v>76021</v>
      </c>
      <c r="B25" s="244" t="s">
        <v>181</v>
      </c>
      <c r="C25" s="214">
        <v>3489.9</v>
      </c>
      <c r="D25" s="214">
        <v>34.899</v>
      </c>
      <c r="E25" s="215"/>
      <c r="F25" s="215">
        <v>1011</v>
      </c>
      <c r="G25" s="215">
        <v>991</v>
      </c>
      <c r="H25" s="215">
        <v>977</v>
      </c>
      <c r="I25" s="215"/>
      <c r="J25" s="214">
        <v>28.969311441588584</v>
      </c>
      <c r="K25" s="214">
        <v>28.396229118312846</v>
      </c>
      <c r="L25" s="214">
        <v>27.99507149201983</v>
      </c>
    </row>
    <row r="26" spans="1:12" ht="15">
      <c r="A26" s="245">
        <v>76022</v>
      </c>
      <c r="B26" s="244" t="s">
        <v>180</v>
      </c>
      <c r="C26" s="214">
        <v>2896.35</v>
      </c>
      <c r="D26" s="214">
        <v>28.9635</v>
      </c>
      <c r="E26" s="215"/>
      <c r="F26" s="215">
        <v>2175</v>
      </c>
      <c r="G26" s="215">
        <v>2159</v>
      </c>
      <c r="H26" s="215">
        <v>2168</v>
      </c>
      <c r="I26" s="215"/>
      <c r="J26" s="214">
        <v>75.09451551090166</v>
      </c>
      <c r="K26" s="214">
        <v>74.54209608645364</v>
      </c>
      <c r="L26" s="214">
        <v>74.85283201270565</v>
      </c>
    </row>
    <row r="27" spans="1:12" ht="15">
      <c r="A27" s="245">
        <v>76023</v>
      </c>
      <c r="B27" s="244" t="s">
        <v>179</v>
      </c>
      <c r="C27" s="214">
        <v>3297.87</v>
      </c>
      <c r="D27" s="214">
        <v>32.978699999999996</v>
      </c>
      <c r="E27" s="215"/>
      <c r="F27" s="215">
        <v>864</v>
      </c>
      <c r="G27" s="215">
        <v>860</v>
      </c>
      <c r="H27" s="215">
        <v>849</v>
      </c>
      <c r="I27" s="215"/>
      <c r="J27" s="214">
        <v>26.198728270065228</v>
      </c>
      <c r="K27" s="214">
        <v>26.077437861407518</v>
      </c>
      <c r="L27" s="214">
        <v>25.743889237598818</v>
      </c>
    </row>
    <row r="28" spans="1:12" ht="15">
      <c r="A28" s="245">
        <v>76024</v>
      </c>
      <c r="B28" s="244" t="s">
        <v>178</v>
      </c>
      <c r="C28" s="214">
        <v>3390.87</v>
      </c>
      <c r="D28" s="214">
        <v>33.908699999999996</v>
      </c>
      <c r="E28" s="215"/>
      <c r="F28" s="215">
        <v>844</v>
      </c>
      <c r="G28" s="215">
        <v>835</v>
      </c>
      <c r="H28" s="215">
        <v>822</v>
      </c>
      <c r="I28" s="215"/>
      <c r="J28" s="214">
        <v>24.890367368846345</v>
      </c>
      <c r="K28" s="214">
        <v>24.624948759462914</v>
      </c>
      <c r="L28" s="214">
        <v>24.241566323686843</v>
      </c>
    </row>
    <row r="29" spans="1:12" ht="15">
      <c r="A29" s="245">
        <v>76025</v>
      </c>
      <c r="B29" s="244" t="s">
        <v>177</v>
      </c>
      <c r="C29" s="214">
        <v>7477.55</v>
      </c>
      <c r="D29" s="214">
        <v>74.77550000000001</v>
      </c>
      <c r="E29" s="215"/>
      <c r="F29" s="215">
        <v>1482</v>
      </c>
      <c r="G29" s="215">
        <v>1468</v>
      </c>
      <c r="H29" s="215">
        <v>1440</v>
      </c>
      <c r="I29" s="215"/>
      <c r="J29" s="214">
        <v>19.819325848707127</v>
      </c>
      <c r="K29" s="214">
        <v>19.63209874892177</v>
      </c>
      <c r="L29" s="214">
        <v>19.257644549351056</v>
      </c>
    </row>
    <row r="30" spans="1:12" ht="15">
      <c r="A30" s="245">
        <v>76026</v>
      </c>
      <c r="B30" s="244" t="s">
        <v>176</v>
      </c>
      <c r="C30" s="214">
        <v>4745.29</v>
      </c>
      <c r="D30" s="214">
        <v>47.4529</v>
      </c>
      <c r="E30" s="215"/>
      <c r="F30" s="215">
        <v>1130</v>
      </c>
      <c r="G30" s="215">
        <v>1111</v>
      </c>
      <c r="H30" s="215">
        <v>1114</v>
      </c>
      <c r="I30" s="215"/>
      <c r="J30" s="214">
        <v>23.813086239197183</v>
      </c>
      <c r="K30" s="214">
        <v>23.412689213936346</v>
      </c>
      <c r="L30" s="214">
        <v>23.475909796872266</v>
      </c>
    </row>
    <row r="31" spans="1:12" ht="15">
      <c r="A31" s="245">
        <v>76027</v>
      </c>
      <c r="B31" s="244" t="s">
        <v>175</v>
      </c>
      <c r="C31" s="214">
        <v>2474.75</v>
      </c>
      <c r="D31" s="214">
        <v>24.7475</v>
      </c>
      <c r="E31" s="215"/>
      <c r="F31" s="215">
        <v>714</v>
      </c>
      <c r="G31" s="215">
        <v>700</v>
      </c>
      <c r="H31" s="215">
        <v>689</v>
      </c>
      <c r="I31" s="215"/>
      <c r="J31" s="214">
        <v>28.851399131225378</v>
      </c>
      <c r="K31" s="214">
        <v>28.28568542276998</v>
      </c>
      <c r="L31" s="214">
        <v>27.841196080412164</v>
      </c>
    </row>
    <row r="32" spans="1:12" ht="15">
      <c r="A32" s="245">
        <v>76028</v>
      </c>
      <c r="B32" s="244" t="s">
        <v>174</v>
      </c>
      <c r="C32" s="214">
        <v>7001.84</v>
      </c>
      <c r="D32" s="214">
        <v>70.0184</v>
      </c>
      <c r="E32" s="215"/>
      <c r="F32" s="215">
        <v>1950</v>
      </c>
      <c r="G32" s="215">
        <v>1964</v>
      </c>
      <c r="H32" s="215">
        <v>1949</v>
      </c>
      <c r="I32" s="215"/>
      <c r="J32" s="214">
        <v>27.849822332415478</v>
      </c>
      <c r="K32" s="214">
        <v>28.04976977480205</v>
      </c>
      <c r="L32" s="214">
        <v>27.83554037224501</v>
      </c>
    </row>
    <row r="33" spans="1:12" ht="15">
      <c r="A33" s="245">
        <v>76029</v>
      </c>
      <c r="B33" s="244" t="s">
        <v>173</v>
      </c>
      <c r="C33" s="214">
        <v>8934.07</v>
      </c>
      <c r="D33" s="214">
        <v>89.3407</v>
      </c>
      <c r="E33" s="215"/>
      <c r="F33" s="215">
        <v>2608</v>
      </c>
      <c r="G33" s="215">
        <v>2599</v>
      </c>
      <c r="H33" s="215">
        <v>2564</v>
      </c>
      <c r="I33" s="215"/>
      <c r="J33" s="214">
        <v>29.191622631118854</v>
      </c>
      <c r="K33" s="214">
        <v>29.090884669585083</v>
      </c>
      <c r="L33" s="214">
        <v>28.699125930287092</v>
      </c>
    </row>
    <row r="34" spans="1:12" ht="15">
      <c r="A34" s="245">
        <v>76030</v>
      </c>
      <c r="B34" s="244" t="s">
        <v>172</v>
      </c>
      <c r="C34" s="214">
        <v>2864.45</v>
      </c>
      <c r="D34" s="214">
        <v>28.644499999999997</v>
      </c>
      <c r="E34" s="215"/>
      <c r="F34" s="215">
        <v>1468</v>
      </c>
      <c r="G34" s="215">
        <v>1450</v>
      </c>
      <c r="H34" s="215">
        <v>1439</v>
      </c>
      <c r="I34" s="215"/>
      <c r="J34" s="214">
        <v>51.248930859327274</v>
      </c>
      <c r="K34" s="214">
        <v>50.62053797413117</v>
      </c>
      <c r="L34" s="214">
        <v>50.236520099844654</v>
      </c>
    </row>
    <row r="35" spans="1:12" ht="15">
      <c r="A35" s="245">
        <v>76031</v>
      </c>
      <c r="B35" s="244" t="s">
        <v>171</v>
      </c>
      <c r="C35" s="214">
        <v>2907.68</v>
      </c>
      <c r="D35" s="214">
        <v>29.0768</v>
      </c>
      <c r="E35" s="215"/>
      <c r="F35" s="215">
        <v>624</v>
      </c>
      <c r="G35" s="215">
        <v>620</v>
      </c>
      <c r="H35" s="215">
        <v>617</v>
      </c>
      <c r="I35" s="215"/>
      <c r="J35" s="214">
        <v>21.460408298024543</v>
      </c>
      <c r="K35" s="214">
        <v>21.322841578165413</v>
      </c>
      <c r="L35" s="214">
        <v>21.219666538271063</v>
      </c>
    </row>
    <row r="36" spans="1:12" ht="15">
      <c r="A36" s="245">
        <v>76032</v>
      </c>
      <c r="B36" s="244" t="s">
        <v>170</v>
      </c>
      <c r="C36" s="214">
        <v>7181</v>
      </c>
      <c r="D36" s="214">
        <v>71.81</v>
      </c>
      <c r="E36" s="215"/>
      <c r="F36" s="215">
        <v>3086</v>
      </c>
      <c r="G36" s="215">
        <v>3052</v>
      </c>
      <c r="H36" s="215">
        <v>3033</v>
      </c>
      <c r="I36" s="215"/>
      <c r="J36" s="214">
        <v>42.974516084110846</v>
      </c>
      <c r="K36" s="214">
        <v>42.50104442278234</v>
      </c>
      <c r="L36" s="214">
        <v>42.236457317922294</v>
      </c>
    </row>
    <row r="37" spans="1:12" ht="15">
      <c r="A37" s="245">
        <v>76033</v>
      </c>
      <c r="B37" s="244" t="s">
        <v>169</v>
      </c>
      <c r="C37" s="214">
        <v>11630.76</v>
      </c>
      <c r="D37" s="214">
        <v>116.30760000000001</v>
      </c>
      <c r="E37" s="215"/>
      <c r="F37" s="215">
        <v>2200</v>
      </c>
      <c r="G37" s="215">
        <v>2161</v>
      </c>
      <c r="H37" s="215">
        <v>2156</v>
      </c>
      <c r="I37" s="215"/>
      <c r="J37" s="214">
        <v>18.91535892753354</v>
      </c>
      <c r="K37" s="214">
        <v>18.5800412010909</v>
      </c>
      <c r="L37" s="214">
        <v>18.53705174898287</v>
      </c>
    </row>
    <row r="38" spans="1:12" ht="15">
      <c r="A38" s="245">
        <v>76034</v>
      </c>
      <c r="B38" s="244" t="s">
        <v>168</v>
      </c>
      <c r="C38" s="214">
        <v>4681.85</v>
      </c>
      <c r="D38" s="214">
        <v>46.8185</v>
      </c>
      <c r="E38" s="215"/>
      <c r="F38" s="215">
        <v>4281</v>
      </c>
      <c r="G38" s="215">
        <v>4246</v>
      </c>
      <c r="H38" s="215">
        <v>4238</v>
      </c>
      <c r="I38" s="215"/>
      <c r="J38" s="214">
        <v>91.43821352670419</v>
      </c>
      <c r="K38" s="214">
        <v>90.69064579172763</v>
      </c>
      <c r="L38" s="214">
        <v>90.51977316659013</v>
      </c>
    </row>
    <row r="39" spans="1:12" ht="15">
      <c r="A39" s="245">
        <v>76035</v>
      </c>
      <c r="B39" s="244" t="s">
        <v>167</v>
      </c>
      <c r="C39" s="214">
        <v>2363.11</v>
      </c>
      <c r="D39" s="214">
        <v>23.6311</v>
      </c>
      <c r="E39" s="215"/>
      <c r="F39" s="215">
        <v>894</v>
      </c>
      <c r="G39" s="215">
        <v>892</v>
      </c>
      <c r="H39" s="215">
        <v>890</v>
      </c>
      <c r="I39" s="215"/>
      <c r="J39" s="214">
        <v>37.83150170749563</v>
      </c>
      <c r="K39" s="214">
        <v>37.74686747548781</v>
      </c>
      <c r="L39" s="214">
        <v>37.66223324347999</v>
      </c>
    </row>
    <row r="40" spans="1:12" ht="15">
      <c r="A40" s="245">
        <v>76036</v>
      </c>
      <c r="B40" s="244" t="s">
        <v>166</v>
      </c>
      <c r="C40" s="214">
        <v>20892.81</v>
      </c>
      <c r="D40" s="214">
        <v>208.9281</v>
      </c>
      <c r="E40" s="215"/>
      <c r="F40" s="215">
        <v>5900</v>
      </c>
      <c r="G40" s="215">
        <v>5857</v>
      </c>
      <c r="H40" s="215">
        <v>5847</v>
      </c>
      <c r="I40" s="215"/>
      <c r="J40" s="214">
        <v>28.239379958942813</v>
      </c>
      <c r="K40" s="214">
        <v>28.03356752873357</v>
      </c>
      <c r="L40" s="214">
        <v>27.985704172870953</v>
      </c>
    </row>
    <row r="41" spans="1:12" ht="15">
      <c r="A41" s="245">
        <v>76037</v>
      </c>
      <c r="B41" s="244" t="s">
        <v>165</v>
      </c>
      <c r="C41" s="214">
        <v>6665.06</v>
      </c>
      <c r="D41" s="214">
        <v>66.6506</v>
      </c>
      <c r="E41" s="215"/>
      <c r="F41" s="215">
        <v>1708</v>
      </c>
      <c r="G41" s="215">
        <v>1706</v>
      </c>
      <c r="H41" s="215">
        <v>1735</v>
      </c>
      <c r="I41" s="215"/>
      <c r="J41" s="214">
        <v>25.626175908393925</v>
      </c>
      <c r="K41" s="214">
        <v>25.596168676651075</v>
      </c>
      <c r="L41" s="214">
        <v>26.0312735369224</v>
      </c>
    </row>
    <row r="42" spans="1:12" ht="15">
      <c r="A42" s="245">
        <v>76038</v>
      </c>
      <c r="B42" s="244" t="s">
        <v>164</v>
      </c>
      <c r="C42" s="214">
        <v>5368.04</v>
      </c>
      <c r="D42" s="214">
        <v>53.6804</v>
      </c>
      <c r="E42" s="215"/>
      <c r="F42" s="215">
        <v>580</v>
      </c>
      <c r="G42" s="215">
        <v>557</v>
      </c>
      <c r="H42" s="215">
        <v>567</v>
      </c>
      <c r="I42" s="215"/>
      <c r="J42" s="214">
        <v>10.80468848965358</v>
      </c>
      <c r="K42" s="214">
        <v>10.376226704719041</v>
      </c>
      <c r="L42" s="214">
        <v>10.562514437299276</v>
      </c>
    </row>
    <row r="43" spans="1:12" ht="15">
      <c r="A43" s="245">
        <v>76039</v>
      </c>
      <c r="B43" s="244" t="s">
        <v>163</v>
      </c>
      <c r="C43" s="214">
        <v>11306.57</v>
      </c>
      <c r="D43" s="214">
        <v>113.06569999999999</v>
      </c>
      <c r="E43" s="215"/>
      <c r="F43" s="215">
        <v>5722</v>
      </c>
      <c r="G43" s="215">
        <v>5685</v>
      </c>
      <c r="H43" s="215">
        <v>5663</v>
      </c>
      <c r="I43" s="215"/>
      <c r="J43" s="214">
        <v>50.60774399309428</v>
      </c>
      <c r="K43" s="214">
        <v>50.28050062928015</v>
      </c>
      <c r="L43" s="214">
        <v>50.08592349403931</v>
      </c>
    </row>
    <row r="44" spans="1:12" ht="15">
      <c r="A44" s="245">
        <v>76040</v>
      </c>
      <c r="B44" s="244" t="s">
        <v>162</v>
      </c>
      <c r="C44" s="214">
        <v>7665.96</v>
      </c>
      <c r="D44" s="214">
        <v>76.6596</v>
      </c>
      <c r="E44" s="215"/>
      <c r="F44" s="215">
        <v>4750</v>
      </c>
      <c r="G44" s="215">
        <v>4694</v>
      </c>
      <c r="H44" s="215">
        <v>4672</v>
      </c>
      <c r="I44" s="215"/>
      <c r="J44" s="214">
        <v>61.9622330406107</v>
      </c>
      <c r="K44" s="214">
        <v>61.231730924763504</v>
      </c>
      <c r="L44" s="214">
        <v>60.94474795068067</v>
      </c>
    </row>
    <row r="45" spans="1:12" ht="15">
      <c r="A45" s="245">
        <v>76041</v>
      </c>
      <c r="B45" s="244" t="s">
        <v>161</v>
      </c>
      <c r="C45" s="214">
        <v>9570.91</v>
      </c>
      <c r="D45" s="214">
        <v>95.70909999999999</v>
      </c>
      <c r="E45" s="215"/>
      <c r="F45" s="215">
        <v>1942</v>
      </c>
      <c r="G45" s="215">
        <v>1924</v>
      </c>
      <c r="H45" s="215">
        <v>1883</v>
      </c>
      <c r="I45" s="215"/>
      <c r="J45" s="214">
        <v>20.2906515681372</v>
      </c>
      <c r="K45" s="214">
        <v>20.102581677186393</v>
      </c>
      <c r="L45" s="214">
        <v>19.67420025890955</v>
      </c>
    </row>
    <row r="46" spans="1:12" ht="15">
      <c r="A46" s="245">
        <v>76042</v>
      </c>
      <c r="B46" s="244" t="s">
        <v>160</v>
      </c>
      <c r="C46" s="214">
        <v>17663</v>
      </c>
      <c r="D46" s="214">
        <v>176.63</v>
      </c>
      <c r="E46" s="215"/>
      <c r="F46" s="215">
        <v>13254</v>
      </c>
      <c r="G46" s="215">
        <v>13126</v>
      </c>
      <c r="H46" s="215">
        <v>13109</v>
      </c>
      <c r="I46" s="215"/>
      <c r="J46" s="214">
        <v>75.03821547868425</v>
      </c>
      <c r="K46" s="214">
        <v>74.31353677178282</v>
      </c>
      <c r="L46" s="214">
        <v>74.21729038102248</v>
      </c>
    </row>
    <row r="47" spans="1:12" ht="15">
      <c r="A47" s="245">
        <v>76043</v>
      </c>
      <c r="B47" s="244" t="s">
        <v>159</v>
      </c>
      <c r="C47" s="214">
        <v>13466.51</v>
      </c>
      <c r="D47" s="214">
        <v>134.6651</v>
      </c>
      <c r="E47" s="215"/>
      <c r="F47" s="215">
        <v>13604</v>
      </c>
      <c r="G47" s="215">
        <v>13612</v>
      </c>
      <c r="H47" s="215">
        <v>13790</v>
      </c>
      <c r="I47" s="215"/>
      <c r="J47" s="214">
        <v>101.02097722423999</v>
      </c>
      <c r="K47" s="214">
        <v>101.0803838559508</v>
      </c>
      <c r="L47" s="214">
        <v>102.40218141151642</v>
      </c>
    </row>
    <row r="48" spans="1:12" ht="15">
      <c r="A48" s="245">
        <v>76044</v>
      </c>
      <c r="B48" s="244" t="s">
        <v>158</v>
      </c>
      <c r="C48" s="214">
        <v>6783.96</v>
      </c>
      <c r="D48" s="214">
        <v>67.8396</v>
      </c>
      <c r="E48" s="215"/>
      <c r="F48" s="215">
        <v>5152</v>
      </c>
      <c r="G48" s="215">
        <v>5140</v>
      </c>
      <c r="H48" s="215">
        <v>5205</v>
      </c>
      <c r="I48" s="215"/>
      <c r="J48" s="214">
        <v>75.94384400851419</v>
      </c>
      <c r="K48" s="214">
        <v>75.76695617309063</v>
      </c>
      <c r="L48" s="214">
        <v>76.72509861496825</v>
      </c>
    </row>
    <row r="49" spans="1:12" ht="15">
      <c r="A49" s="245">
        <v>76045</v>
      </c>
      <c r="B49" s="244" t="s">
        <v>157</v>
      </c>
      <c r="C49" s="214">
        <v>10096.75</v>
      </c>
      <c r="D49" s="214">
        <v>100.9675</v>
      </c>
      <c r="E49" s="215"/>
      <c r="F49" s="215">
        <v>4329</v>
      </c>
      <c r="G49" s="215">
        <v>4267</v>
      </c>
      <c r="H49" s="215">
        <v>4260</v>
      </c>
      <c r="I49" s="215"/>
      <c r="J49" s="214">
        <v>42.875182608265035</v>
      </c>
      <c r="K49" s="214">
        <v>42.26112362889048</v>
      </c>
      <c r="L49" s="214">
        <v>42.19179438928368</v>
      </c>
    </row>
    <row r="50" spans="1:12" ht="15">
      <c r="A50" s="245">
        <v>76046</v>
      </c>
      <c r="B50" s="244" t="s">
        <v>156</v>
      </c>
      <c r="C50" s="214">
        <v>3801.23</v>
      </c>
      <c r="D50" s="214">
        <v>38.0123</v>
      </c>
      <c r="E50" s="215"/>
      <c r="F50" s="215">
        <v>5343</v>
      </c>
      <c r="G50" s="215">
        <v>5420</v>
      </c>
      <c r="H50" s="215">
        <v>5443</v>
      </c>
      <c r="I50" s="215"/>
      <c r="J50" s="214">
        <v>140.55976618094667</v>
      </c>
      <c r="K50" s="214">
        <v>142.58542629622517</v>
      </c>
      <c r="L50" s="214">
        <v>143.19049360338627</v>
      </c>
    </row>
    <row r="51" spans="1:12" ht="15">
      <c r="A51" s="245">
        <v>76047</v>
      </c>
      <c r="B51" s="244" t="s">
        <v>155</v>
      </c>
      <c r="C51" s="214">
        <v>4581.81</v>
      </c>
      <c r="D51" s="214">
        <v>45.8181</v>
      </c>
      <c r="E51" s="215"/>
      <c r="F51" s="215">
        <v>1728</v>
      </c>
      <c r="G51" s="215">
        <v>1707</v>
      </c>
      <c r="H51" s="215">
        <v>1734</v>
      </c>
      <c r="I51" s="215"/>
      <c r="J51" s="214">
        <v>37.71435306134475</v>
      </c>
      <c r="K51" s="214">
        <v>37.256018909557575</v>
      </c>
      <c r="L51" s="214">
        <v>37.84530567614109</v>
      </c>
    </row>
    <row r="52" spans="1:12" ht="15">
      <c r="A52" s="245">
        <v>76048</v>
      </c>
      <c r="B52" s="244" t="s">
        <v>154</v>
      </c>
      <c r="C52" s="214">
        <v>20622.88</v>
      </c>
      <c r="D52" s="214">
        <v>206.2288</v>
      </c>
      <c r="E52" s="215"/>
      <c r="F52" s="215">
        <v>17425</v>
      </c>
      <c r="G52" s="215">
        <v>17547</v>
      </c>
      <c r="H52" s="215">
        <v>17717</v>
      </c>
      <c r="I52" s="215"/>
      <c r="J52" s="214">
        <v>84.49353339591754</v>
      </c>
      <c r="K52" s="214">
        <v>85.0851093542706</v>
      </c>
      <c r="L52" s="214">
        <v>85.90943650935272</v>
      </c>
    </row>
    <row r="53" spans="1:12" ht="15">
      <c r="A53" s="245">
        <v>76049</v>
      </c>
      <c r="B53" s="244" t="s">
        <v>153</v>
      </c>
      <c r="C53" s="214">
        <v>2234.11</v>
      </c>
      <c r="D53" s="214">
        <v>22.3411</v>
      </c>
      <c r="E53" s="215"/>
      <c r="F53" s="215">
        <v>546</v>
      </c>
      <c r="G53" s="215">
        <v>575</v>
      </c>
      <c r="H53" s="215">
        <v>570</v>
      </c>
      <c r="I53" s="215"/>
      <c r="J53" s="214">
        <v>24.439262167037434</v>
      </c>
      <c r="K53" s="214">
        <v>25.737318216202425</v>
      </c>
      <c r="L53" s="214">
        <v>25.51351544910501</v>
      </c>
    </row>
    <row r="54" spans="1:12" ht="15">
      <c r="A54" s="245">
        <v>76050</v>
      </c>
      <c r="B54" s="244" t="s">
        <v>152</v>
      </c>
      <c r="C54" s="214">
        <v>9855.35</v>
      </c>
      <c r="D54" s="214">
        <v>98.5535</v>
      </c>
      <c r="E54" s="215"/>
      <c r="F54" s="215">
        <v>4177</v>
      </c>
      <c r="G54" s="215">
        <v>4129</v>
      </c>
      <c r="H54" s="215">
        <v>4106</v>
      </c>
      <c r="I54" s="215"/>
      <c r="J54" s="214">
        <v>42.38307112380585</v>
      </c>
      <c r="K54" s="214">
        <v>41.89602601632616</v>
      </c>
      <c r="L54" s="214">
        <v>41.6626502356588</v>
      </c>
    </row>
    <row r="55" spans="1:12" ht="15">
      <c r="A55" s="245">
        <v>76051</v>
      </c>
      <c r="B55" s="244" t="s">
        <v>151</v>
      </c>
      <c r="C55" s="214">
        <v>11413.58</v>
      </c>
      <c r="D55" s="214">
        <v>114.1358</v>
      </c>
      <c r="E55" s="215"/>
      <c r="F55" s="215">
        <v>1728</v>
      </c>
      <c r="G55" s="215">
        <v>1712</v>
      </c>
      <c r="H55" s="215">
        <v>1690</v>
      </c>
      <c r="I55" s="215"/>
      <c r="J55" s="214">
        <v>15.139859710975871</v>
      </c>
      <c r="K55" s="214">
        <v>14.999675824763132</v>
      </c>
      <c r="L55" s="214">
        <v>14.806922981220616</v>
      </c>
    </row>
    <row r="56" spans="1:12" ht="15">
      <c r="A56" s="245">
        <v>76052</v>
      </c>
      <c r="B56" s="244" t="s">
        <v>150</v>
      </c>
      <c r="C56" s="214">
        <v>5687.15</v>
      </c>
      <c r="D56" s="214">
        <v>56.8715</v>
      </c>
      <c r="E56" s="215"/>
      <c r="F56" s="215">
        <v>1315</v>
      </c>
      <c r="G56" s="215">
        <v>1298</v>
      </c>
      <c r="H56" s="215">
        <v>1283</v>
      </c>
      <c r="I56" s="215"/>
      <c r="J56" s="214">
        <v>23.122302031773383</v>
      </c>
      <c r="K56" s="214">
        <v>22.823382537826504</v>
      </c>
      <c r="L56" s="214">
        <v>22.55963004316749</v>
      </c>
    </row>
    <row r="57" spans="1:12" ht="15">
      <c r="A57" s="245">
        <v>76053</v>
      </c>
      <c r="B57" s="244" t="s">
        <v>149</v>
      </c>
      <c r="C57" s="214">
        <v>12618.27</v>
      </c>
      <c r="D57" s="214">
        <v>126.18270000000001</v>
      </c>
      <c r="E57" s="215"/>
      <c r="F57" s="215">
        <v>5564</v>
      </c>
      <c r="G57" s="215">
        <v>5558</v>
      </c>
      <c r="H57" s="215">
        <v>5502</v>
      </c>
      <c r="I57" s="215"/>
      <c r="J57" s="214">
        <v>44.094792709301665</v>
      </c>
      <c r="K57" s="214">
        <v>44.04724260932758</v>
      </c>
      <c r="L57" s="214">
        <v>43.60344167623612</v>
      </c>
    </row>
    <row r="58" spans="1:12" ht="15">
      <c r="A58" s="245">
        <v>76054</v>
      </c>
      <c r="B58" s="244" t="s">
        <v>148</v>
      </c>
      <c r="C58" s="214">
        <v>1949.29</v>
      </c>
      <c r="D58" s="214">
        <v>19.4929</v>
      </c>
      <c r="E58" s="215"/>
      <c r="F58" s="215">
        <v>1509</v>
      </c>
      <c r="G58" s="215">
        <v>1505</v>
      </c>
      <c r="H58" s="215">
        <v>1504</v>
      </c>
      <c r="I58" s="215"/>
      <c r="J58" s="214">
        <v>77.41280158416654</v>
      </c>
      <c r="K58" s="214">
        <v>77.207598664129</v>
      </c>
      <c r="L58" s="214">
        <v>77.1562979341196</v>
      </c>
    </row>
    <row r="59" spans="1:12" ht="15">
      <c r="A59" s="245">
        <v>76055</v>
      </c>
      <c r="B59" s="244" t="s">
        <v>147</v>
      </c>
      <c r="C59" s="214">
        <v>4671.02</v>
      </c>
      <c r="D59" s="214">
        <v>46.71020000000001</v>
      </c>
      <c r="E59" s="215"/>
      <c r="F59" s="215">
        <v>971</v>
      </c>
      <c r="G59" s="215">
        <v>941</v>
      </c>
      <c r="H59" s="215">
        <v>926</v>
      </c>
      <c r="I59" s="215"/>
      <c r="J59" s="214">
        <v>20.787750855273575</v>
      </c>
      <c r="K59" s="214">
        <v>20.14549284738665</v>
      </c>
      <c r="L59" s="214">
        <v>19.824363843443184</v>
      </c>
    </row>
    <row r="60" spans="1:12" ht="15">
      <c r="A60" s="245">
        <v>76056</v>
      </c>
      <c r="B60" s="244" t="s">
        <v>146</v>
      </c>
      <c r="C60" s="214">
        <v>5487.88</v>
      </c>
      <c r="D60" s="214">
        <v>54.8788</v>
      </c>
      <c r="E60" s="215"/>
      <c r="F60" s="215">
        <v>3868</v>
      </c>
      <c r="G60" s="215">
        <v>3839</v>
      </c>
      <c r="H60" s="215">
        <v>3825</v>
      </c>
      <c r="I60" s="215"/>
      <c r="J60" s="214">
        <v>70.48259072720249</v>
      </c>
      <c r="K60" s="214">
        <v>69.95415351647631</v>
      </c>
      <c r="L60" s="214">
        <v>69.69904589750504</v>
      </c>
    </row>
    <row r="61" spans="1:12" ht="15">
      <c r="A61" s="245">
        <v>76057</v>
      </c>
      <c r="B61" s="244" t="s">
        <v>145</v>
      </c>
      <c r="C61" s="214">
        <v>6291.13</v>
      </c>
      <c r="D61" s="214">
        <v>62.911300000000004</v>
      </c>
      <c r="E61" s="215"/>
      <c r="F61" s="215">
        <v>5018</v>
      </c>
      <c r="G61" s="215">
        <v>5029</v>
      </c>
      <c r="H61" s="215">
        <v>5014</v>
      </c>
      <c r="I61" s="215"/>
      <c r="J61" s="214">
        <v>79.76309502426432</v>
      </c>
      <c r="K61" s="214">
        <v>79.9379443756527</v>
      </c>
      <c r="L61" s="214">
        <v>79.69951344194126</v>
      </c>
    </row>
    <row r="62" spans="1:12" ht="15">
      <c r="A62" s="245">
        <v>76058</v>
      </c>
      <c r="B62" s="244" t="s">
        <v>144</v>
      </c>
      <c r="C62" s="214">
        <v>6984.2</v>
      </c>
      <c r="D62" s="214">
        <v>69.842</v>
      </c>
      <c r="E62" s="215"/>
      <c r="F62" s="215">
        <v>2016</v>
      </c>
      <c r="G62" s="215">
        <v>2006</v>
      </c>
      <c r="H62" s="215">
        <v>1969</v>
      </c>
      <c r="I62" s="215"/>
      <c r="J62" s="214">
        <v>28.865152773402823</v>
      </c>
      <c r="K62" s="214">
        <v>28.721972452106183</v>
      </c>
      <c r="L62" s="214">
        <v>28.19220526330861</v>
      </c>
    </row>
    <row r="63" spans="1:12" ht="15">
      <c r="A63" s="245">
        <v>76059</v>
      </c>
      <c r="B63" s="244" t="s">
        <v>143</v>
      </c>
      <c r="C63" s="214">
        <v>7851.03</v>
      </c>
      <c r="D63" s="214">
        <v>78.5103</v>
      </c>
      <c r="E63" s="215"/>
      <c r="F63" s="215">
        <v>6074</v>
      </c>
      <c r="G63" s="215">
        <v>6065</v>
      </c>
      <c r="H63" s="215">
        <v>6039</v>
      </c>
      <c r="I63" s="215"/>
      <c r="J63" s="214">
        <v>77.36564501727798</v>
      </c>
      <c r="K63" s="214">
        <v>77.25101037698238</v>
      </c>
      <c r="L63" s="214">
        <v>76.91984363835064</v>
      </c>
    </row>
    <row r="64" spans="1:12" ht="15">
      <c r="A64" s="245">
        <v>76060</v>
      </c>
      <c r="B64" s="244" t="s">
        <v>142</v>
      </c>
      <c r="C64" s="214">
        <v>6609.88</v>
      </c>
      <c r="D64" s="214">
        <v>66.0988</v>
      </c>
      <c r="E64" s="215"/>
      <c r="F64" s="215">
        <v>4246</v>
      </c>
      <c r="G64" s="215">
        <v>4210</v>
      </c>
      <c r="H64" s="215">
        <v>4219</v>
      </c>
      <c r="I64" s="215"/>
      <c r="J64" s="214">
        <v>64.2371722330814</v>
      </c>
      <c r="K64" s="214">
        <v>63.69253299606044</v>
      </c>
      <c r="L64" s="214">
        <v>63.82869280531568</v>
      </c>
    </row>
    <row r="65" spans="1:12" ht="15">
      <c r="A65" s="245">
        <v>76061</v>
      </c>
      <c r="B65" s="244" t="s">
        <v>141</v>
      </c>
      <c r="C65" s="214">
        <v>6770.37</v>
      </c>
      <c r="D65" s="214">
        <v>67.7037</v>
      </c>
      <c r="E65" s="215"/>
      <c r="F65" s="215">
        <v>1103</v>
      </c>
      <c r="G65" s="215">
        <v>1087</v>
      </c>
      <c r="H65" s="215">
        <v>1069</v>
      </c>
      <c r="I65" s="215"/>
      <c r="J65" s="214">
        <v>16.29157638356545</v>
      </c>
      <c r="K65" s="214">
        <v>16.055252519433946</v>
      </c>
      <c r="L65" s="214">
        <v>15.789388172286005</v>
      </c>
    </row>
    <row r="66" spans="1:12" ht="15">
      <c r="A66" s="245">
        <v>76062</v>
      </c>
      <c r="B66" s="244" t="s">
        <v>140</v>
      </c>
      <c r="C66" s="214">
        <v>5623.6</v>
      </c>
      <c r="D66" s="214">
        <v>56.236000000000004</v>
      </c>
      <c r="E66" s="215"/>
      <c r="F66" s="215">
        <v>6705</v>
      </c>
      <c r="G66" s="215">
        <v>6853</v>
      </c>
      <c r="H66" s="215">
        <v>6891</v>
      </c>
      <c r="I66" s="215"/>
      <c r="J66" s="214">
        <v>119.22967494131872</v>
      </c>
      <c r="K66" s="214">
        <v>121.86144106977736</v>
      </c>
      <c r="L66" s="214">
        <v>122.53716480546268</v>
      </c>
    </row>
    <row r="67" spans="1:12" ht="15">
      <c r="A67" s="245">
        <v>76063</v>
      </c>
      <c r="B67" s="244" t="s">
        <v>139</v>
      </c>
      <c r="C67" s="214">
        <v>17543.49</v>
      </c>
      <c r="D67" s="214">
        <v>175.43490000000003</v>
      </c>
      <c r="E67" s="215"/>
      <c r="F67" s="215">
        <v>66698</v>
      </c>
      <c r="G67" s="215">
        <v>66405</v>
      </c>
      <c r="H67" s="215">
        <v>67403</v>
      </c>
      <c r="I67" s="215"/>
      <c r="J67" s="214">
        <v>380.18661053188384</v>
      </c>
      <c r="K67" s="214">
        <v>378.5164753421354</v>
      </c>
      <c r="L67" s="214">
        <v>384.2051952034629</v>
      </c>
    </row>
    <row r="68" spans="1:12" ht="15">
      <c r="A68" s="245">
        <v>76064</v>
      </c>
      <c r="B68" s="244" t="s">
        <v>138</v>
      </c>
      <c r="C68" s="214">
        <v>2987.39</v>
      </c>
      <c r="D68" s="214">
        <v>29.8739</v>
      </c>
      <c r="E68" s="215"/>
      <c r="F68" s="215">
        <v>4441</v>
      </c>
      <c r="G68" s="215">
        <v>4400</v>
      </c>
      <c r="H68" s="215">
        <v>4484</v>
      </c>
      <c r="I68" s="215"/>
      <c r="J68" s="214">
        <v>148.65819327238827</v>
      </c>
      <c r="K68" s="214">
        <v>147.28575780196093</v>
      </c>
      <c r="L68" s="214">
        <v>150.0975768145438</v>
      </c>
    </row>
    <row r="69" spans="1:12" ht="15">
      <c r="A69" s="245">
        <v>76065</v>
      </c>
      <c r="B69" s="244" t="s">
        <v>137</v>
      </c>
      <c r="C69" s="214">
        <v>2950.93</v>
      </c>
      <c r="D69" s="214">
        <v>29.5093</v>
      </c>
      <c r="E69" s="215"/>
      <c r="F69" s="215">
        <v>1013</v>
      </c>
      <c r="G69" s="215">
        <v>1000</v>
      </c>
      <c r="H69" s="215">
        <v>999</v>
      </c>
      <c r="I69" s="215"/>
      <c r="J69" s="214">
        <v>34.32816095264883</v>
      </c>
      <c r="K69" s="214">
        <v>33.88762186836014</v>
      </c>
      <c r="L69" s="214">
        <v>33.85373424649178</v>
      </c>
    </row>
    <row r="70" spans="1:12" ht="15">
      <c r="A70" s="245">
        <v>76066</v>
      </c>
      <c r="B70" s="244" t="s">
        <v>136</v>
      </c>
      <c r="C70" s="214">
        <v>5352.41</v>
      </c>
      <c r="D70" s="214">
        <v>53.5241</v>
      </c>
      <c r="E70" s="215"/>
      <c r="F70" s="215">
        <v>13431</v>
      </c>
      <c r="G70" s="215">
        <v>13411</v>
      </c>
      <c r="H70" s="215">
        <v>13349</v>
      </c>
      <c r="I70" s="215"/>
      <c r="J70" s="214">
        <v>250.93369155202984</v>
      </c>
      <c r="K70" s="214">
        <v>250.56002809949163</v>
      </c>
      <c r="L70" s="214">
        <v>249.40167139662321</v>
      </c>
    </row>
    <row r="71" spans="1:12" ht="15">
      <c r="A71" s="245">
        <v>76067</v>
      </c>
      <c r="B71" s="244" t="s">
        <v>135</v>
      </c>
      <c r="C71" s="214">
        <v>3348.53</v>
      </c>
      <c r="D71" s="214">
        <v>33.4853</v>
      </c>
      <c r="E71" s="215"/>
      <c r="F71" s="215">
        <v>1737</v>
      </c>
      <c r="G71" s="215">
        <v>1729</v>
      </c>
      <c r="H71" s="215">
        <v>1745</v>
      </c>
      <c r="I71" s="215"/>
      <c r="J71" s="214">
        <v>51.873508673955435</v>
      </c>
      <c r="K71" s="214">
        <v>51.63459786831833</v>
      </c>
      <c r="L71" s="214">
        <v>52.11241947959253</v>
      </c>
    </row>
    <row r="72" spans="1:12" ht="15">
      <c r="A72" s="245">
        <v>76068</v>
      </c>
      <c r="B72" s="244" t="s">
        <v>134</v>
      </c>
      <c r="C72" s="214">
        <v>6958.49</v>
      </c>
      <c r="D72" s="214">
        <v>69.5849</v>
      </c>
      <c r="E72" s="215"/>
      <c r="F72" s="215">
        <v>2833</v>
      </c>
      <c r="G72" s="215">
        <v>2804</v>
      </c>
      <c r="H72" s="215">
        <v>2793</v>
      </c>
      <c r="I72" s="215"/>
      <c r="J72" s="214">
        <v>40.71285580636029</v>
      </c>
      <c r="K72" s="214">
        <v>40.29609872256768</v>
      </c>
      <c r="L72" s="214">
        <v>40.13801844940497</v>
      </c>
    </row>
    <row r="73" spans="1:12" ht="15">
      <c r="A73" s="245">
        <v>76069</v>
      </c>
      <c r="B73" s="244" t="s">
        <v>133</v>
      </c>
      <c r="C73" s="214">
        <v>6173.62</v>
      </c>
      <c r="D73" s="214">
        <v>61.7362</v>
      </c>
      <c r="E73" s="215"/>
      <c r="F73" s="215">
        <v>1653</v>
      </c>
      <c r="G73" s="215">
        <v>1633</v>
      </c>
      <c r="H73" s="215">
        <v>1607</v>
      </c>
      <c r="I73" s="215"/>
      <c r="J73" s="214">
        <v>26.77521454187333</v>
      </c>
      <c r="K73" s="214">
        <v>26.45125550325417</v>
      </c>
      <c r="L73" s="214">
        <v>26.030108753049266</v>
      </c>
    </row>
    <row r="74" spans="1:12" ht="15">
      <c r="A74" s="245">
        <v>76070</v>
      </c>
      <c r="B74" s="244" t="s">
        <v>132</v>
      </c>
      <c r="C74" s="214">
        <v>4291.9</v>
      </c>
      <c r="D74" s="214">
        <v>42.919</v>
      </c>
      <c r="E74" s="215"/>
      <c r="F74" s="215">
        <v>3508</v>
      </c>
      <c r="G74" s="215">
        <v>3475</v>
      </c>
      <c r="H74" s="215">
        <v>3490</v>
      </c>
      <c r="I74" s="215"/>
      <c r="J74" s="214">
        <v>81.7353619609031</v>
      </c>
      <c r="K74" s="214">
        <v>80.96647172580909</v>
      </c>
      <c r="L74" s="214">
        <v>81.31596728721546</v>
      </c>
    </row>
    <row r="75" spans="1:12" ht="15">
      <c r="A75" s="245">
        <v>76071</v>
      </c>
      <c r="B75" s="244" t="s">
        <v>131</v>
      </c>
      <c r="C75" s="214">
        <v>5545.18</v>
      </c>
      <c r="D75" s="214">
        <v>55.451800000000006</v>
      </c>
      <c r="E75" s="215"/>
      <c r="F75" s="215">
        <v>3543</v>
      </c>
      <c r="G75" s="215">
        <v>3576</v>
      </c>
      <c r="H75" s="215">
        <v>3590</v>
      </c>
      <c r="I75" s="215"/>
      <c r="J75" s="214">
        <v>63.89332717783732</v>
      </c>
      <c r="K75" s="214">
        <v>64.48843860794419</v>
      </c>
      <c r="L75" s="214">
        <v>64.7409101237471</v>
      </c>
    </row>
    <row r="76" spans="1:12" ht="15">
      <c r="A76" s="245">
        <v>76072</v>
      </c>
      <c r="B76" s="244" t="s">
        <v>130</v>
      </c>
      <c r="C76" s="214">
        <v>3262.41</v>
      </c>
      <c r="D76" s="214">
        <v>32.6241</v>
      </c>
      <c r="E76" s="215"/>
      <c r="F76" s="215">
        <v>1089</v>
      </c>
      <c r="G76" s="215">
        <v>1106</v>
      </c>
      <c r="H76" s="215">
        <v>1099</v>
      </c>
      <c r="I76" s="215"/>
      <c r="J76" s="214">
        <v>33.38023117879114</v>
      </c>
      <c r="K76" s="214">
        <v>33.901318350544535</v>
      </c>
      <c r="L76" s="214">
        <v>33.68675304452843</v>
      </c>
    </row>
    <row r="77" spans="1:12" ht="15">
      <c r="A77" s="245">
        <v>76073</v>
      </c>
      <c r="B77" s="244" t="s">
        <v>129</v>
      </c>
      <c r="C77" s="214">
        <v>2339.42</v>
      </c>
      <c r="D77" s="214">
        <v>23.3942</v>
      </c>
      <c r="E77" s="215"/>
      <c r="F77" s="215">
        <v>1464</v>
      </c>
      <c r="G77" s="215">
        <v>1439</v>
      </c>
      <c r="H77" s="215">
        <v>1431</v>
      </c>
      <c r="I77" s="215"/>
      <c r="J77" s="214">
        <v>62.57961375041677</v>
      </c>
      <c r="K77" s="214">
        <v>61.51097280522522</v>
      </c>
      <c r="L77" s="214">
        <v>61.16900770276393</v>
      </c>
    </row>
    <row r="78" spans="1:12" ht="15">
      <c r="A78" s="245">
        <v>76074</v>
      </c>
      <c r="B78" s="244" t="s">
        <v>128</v>
      </c>
      <c r="C78" s="214">
        <v>8407.26</v>
      </c>
      <c r="D78" s="214">
        <v>84.07260000000001</v>
      </c>
      <c r="E78" s="215"/>
      <c r="F78" s="215">
        <v>1152</v>
      </c>
      <c r="G78" s="215">
        <v>1120</v>
      </c>
      <c r="H78" s="215">
        <v>1131</v>
      </c>
      <c r="I78" s="215"/>
      <c r="J78" s="214">
        <v>13.70244288864624</v>
      </c>
      <c r="K78" s="214">
        <v>13.321819475072733</v>
      </c>
      <c r="L78" s="214">
        <v>13.452658773488626</v>
      </c>
    </row>
    <row r="79" spans="1:12" ht="15">
      <c r="A79" s="245">
        <v>76075</v>
      </c>
      <c r="B79" s="244" t="s">
        <v>127</v>
      </c>
      <c r="C79" s="214">
        <v>4324.87</v>
      </c>
      <c r="D79" s="214">
        <v>43.2487</v>
      </c>
      <c r="E79" s="215"/>
      <c r="F79" s="215">
        <v>777</v>
      </c>
      <c r="G79" s="215">
        <v>754</v>
      </c>
      <c r="H79" s="215">
        <v>755</v>
      </c>
      <c r="I79" s="215"/>
      <c r="J79" s="214">
        <v>17.965857933302043</v>
      </c>
      <c r="K79" s="214">
        <v>17.434050040810476</v>
      </c>
      <c r="L79" s="214">
        <v>17.457172123092718</v>
      </c>
    </row>
    <row r="80" spans="1:12" ht="15">
      <c r="A80" s="245">
        <v>76076</v>
      </c>
      <c r="B80" s="244" t="s">
        <v>126</v>
      </c>
      <c r="C80" s="214">
        <v>9770.06</v>
      </c>
      <c r="D80" s="214">
        <v>97.7006</v>
      </c>
      <c r="E80" s="215"/>
      <c r="F80" s="215">
        <v>3155</v>
      </c>
      <c r="G80" s="215">
        <v>3106</v>
      </c>
      <c r="H80" s="215">
        <v>3091</v>
      </c>
      <c r="I80" s="215"/>
      <c r="J80" s="214">
        <v>32.292534539194236</v>
      </c>
      <c r="K80" s="214">
        <v>31.79100230704827</v>
      </c>
      <c r="L80" s="214">
        <v>31.637472031901545</v>
      </c>
    </row>
    <row r="81" spans="1:12" ht="15">
      <c r="A81" s="245">
        <v>76077</v>
      </c>
      <c r="B81" s="244" t="s">
        <v>125</v>
      </c>
      <c r="C81" s="214">
        <v>5039.02</v>
      </c>
      <c r="D81" s="214">
        <v>50.39020000000001</v>
      </c>
      <c r="E81" s="215"/>
      <c r="F81" s="215">
        <v>821</v>
      </c>
      <c r="G81" s="215">
        <v>812</v>
      </c>
      <c r="H81" s="215">
        <v>824</v>
      </c>
      <c r="I81" s="215"/>
      <c r="J81" s="214">
        <v>16.292850593964697</v>
      </c>
      <c r="K81" s="214">
        <v>16.11424443641819</v>
      </c>
      <c r="L81" s="214">
        <v>16.352385979813533</v>
      </c>
    </row>
    <row r="82" spans="1:12" ht="15">
      <c r="A82" s="245">
        <v>76078</v>
      </c>
      <c r="B82" s="244" t="s">
        <v>124</v>
      </c>
      <c r="C82" s="214">
        <v>6115.94</v>
      </c>
      <c r="D82" s="214">
        <v>61.1594</v>
      </c>
      <c r="E82" s="215"/>
      <c r="F82" s="215">
        <v>1658</v>
      </c>
      <c r="G82" s="215">
        <v>1628</v>
      </c>
      <c r="H82" s="215">
        <v>1614</v>
      </c>
      <c r="I82" s="215"/>
      <c r="J82" s="214">
        <v>27.109487666654676</v>
      </c>
      <c r="K82" s="214">
        <v>26.618966176908213</v>
      </c>
      <c r="L82" s="214">
        <v>26.39005614835986</v>
      </c>
    </row>
    <row r="83" spans="1:12" ht="15">
      <c r="A83" s="246">
        <v>76079</v>
      </c>
      <c r="B83" s="244" t="s">
        <v>123</v>
      </c>
      <c r="C83" s="214">
        <v>2310.04</v>
      </c>
      <c r="D83" s="214">
        <v>23.1004</v>
      </c>
      <c r="E83" s="215"/>
      <c r="F83" s="215">
        <v>1454</v>
      </c>
      <c r="G83" s="215">
        <v>1425</v>
      </c>
      <c r="H83" s="215">
        <v>1435</v>
      </c>
      <c r="I83" s="215"/>
      <c r="J83" s="214">
        <v>62.94263302799951</v>
      </c>
      <c r="K83" s="214">
        <v>61.68724351093488</v>
      </c>
      <c r="L83" s="214">
        <v>62.12013644785372</v>
      </c>
    </row>
    <row r="84" spans="1:12" ht="15">
      <c r="A84" s="246">
        <v>76080</v>
      </c>
      <c r="B84" s="244" t="s">
        <v>122</v>
      </c>
      <c r="C84" s="214">
        <v>8909.79</v>
      </c>
      <c r="D84" s="214">
        <v>89.09790000000001</v>
      </c>
      <c r="E84" s="215"/>
      <c r="F84" s="215">
        <v>6497</v>
      </c>
      <c r="G84" s="215">
        <v>6511</v>
      </c>
      <c r="H84" s="215">
        <v>6526</v>
      </c>
      <c r="I84" s="215"/>
      <c r="J84" s="214">
        <v>72.91978823294376</v>
      </c>
      <c r="K84" s="214">
        <v>73.07691876015035</v>
      </c>
      <c r="L84" s="214">
        <v>73.24527289644311</v>
      </c>
    </row>
    <row r="85" spans="1:12" ht="15">
      <c r="A85" s="245">
        <v>76081</v>
      </c>
      <c r="B85" s="244" t="s">
        <v>121</v>
      </c>
      <c r="C85" s="214">
        <v>3068.66</v>
      </c>
      <c r="D85" s="214">
        <v>30.6866</v>
      </c>
      <c r="E85" s="215"/>
      <c r="F85" s="215">
        <v>1363</v>
      </c>
      <c r="G85" s="215">
        <v>1379</v>
      </c>
      <c r="H85" s="215">
        <v>1392</v>
      </c>
      <c r="I85" s="215"/>
      <c r="J85" s="214">
        <v>44.416781266090084</v>
      </c>
      <c r="K85" s="214">
        <v>44.93818148638168</v>
      </c>
      <c r="L85" s="214">
        <v>45.3618191653686</v>
      </c>
    </row>
    <row r="86" spans="1:12" ht="15">
      <c r="A86" s="245">
        <v>76082</v>
      </c>
      <c r="B86" s="244" t="s">
        <v>120</v>
      </c>
      <c r="C86" s="214">
        <v>4543.21</v>
      </c>
      <c r="D86" s="214">
        <v>45.4321</v>
      </c>
      <c r="E86" s="215"/>
      <c r="F86" s="215">
        <v>828</v>
      </c>
      <c r="G86" s="215">
        <v>820</v>
      </c>
      <c r="H86" s="215">
        <v>838</v>
      </c>
      <c r="I86" s="215"/>
      <c r="J86" s="214">
        <v>18.22499950475545</v>
      </c>
      <c r="K86" s="214">
        <v>18.04891255301868</v>
      </c>
      <c r="L86" s="214">
        <v>18.445108194426407</v>
      </c>
    </row>
    <row r="87" spans="1:12" ht="15">
      <c r="A87" s="245">
        <v>76083</v>
      </c>
      <c r="B87" s="244" t="s">
        <v>119</v>
      </c>
      <c r="C87" s="214">
        <v>3290.13</v>
      </c>
      <c r="D87" s="214">
        <v>32.9013</v>
      </c>
      <c r="E87" s="215"/>
      <c r="F87" s="215">
        <v>2406</v>
      </c>
      <c r="G87" s="215">
        <v>2406</v>
      </c>
      <c r="H87" s="215">
        <v>2391</v>
      </c>
      <c r="I87" s="215"/>
      <c r="J87" s="214">
        <v>73.12780953944069</v>
      </c>
      <c r="K87" s="214">
        <v>73.12780953944069</v>
      </c>
      <c r="L87" s="214">
        <v>72.67190050241176</v>
      </c>
    </row>
    <row r="88" spans="1:12" ht="15">
      <c r="A88" s="245">
        <v>76084</v>
      </c>
      <c r="B88" s="244" t="s">
        <v>118</v>
      </c>
      <c r="C88" s="214">
        <v>3283.72</v>
      </c>
      <c r="D88" s="214">
        <v>32.837199999999996</v>
      </c>
      <c r="E88" s="215"/>
      <c r="F88" s="215">
        <v>1144</v>
      </c>
      <c r="G88" s="215">
        <v>1143</v>
      </c>
      <c r="H88" s="215">
        <v>1143</v>
      </c>
      <c r="I88" s="215"/>
      <c r="J88" s="214">
        <v>34.83853678145518</v>
      </c>
      <c r="K88" s="214">
        <v>34.80808351503783</v>
      </c>
      <c r="L88" s="214">
        <v>34.80808351503783</v>
      </c>
    </row>
    <row r="89" spans="1:12" ht="15">
      <c r="A89" s="245">
        <v>76085</v>
      </c>
      <c r="B89" s="244" t="s">
        <v>117</v>
      </c>
      <c r="C89" s="214">
        <v>9730.67</v>
      </c>
      <c r="D89" s="214">
        <v>97.3067</v>
      </c>
      <c r="E89" s="215"/>
      <c r="F89" s="215">
        <v>7094</v>
      </c>
      <c r="G89" s="215">
        <v>7077</v>
      </c>
      <c r="H89" s="215">
        <v>7102</v>
      </c>
      <c r="I89" s="215"/>
      <c r="J89" s="214">
        <v>72.90351024132973</v>
      </c>
      <c r="K89" s="214">
        <v>72.72880490243735</v>
      </c>
      <c r="L89" s="214">
        <v>72.98572451845556</v>
      </c>
    </row>
    <row r="90" spans="1:12" ht="15">
      <c r="A90" s="245">
        <v>76086</v>
      </c>
      <c r="B90" s="244" t="s">
        <v>116</v>
      </c>
      <c r="C90" s="214">
        <v>3818.28</v>
      </c>
      <c r="D90" s="214">
        <v>38.1828</v>
      </c>
      <c r="E90" s="215"/>
      <c r="F90" s="215">
        <v>1560</v>
      </c>
      <c r="G90" s="215">
        <v>1538</v>
      </c>
      <c r="H90" s="215">
        <v>1515</v>
      </c>
      <c r="I90" s="215"/>
      <c r="J90" s="214">
        <v>40.856092271913006</v>
      </c>
      <c r="K90" s="214">
        <v>40.27991661166808</v>
      </c>
      <c r="L90" s="214">
        <v>39.67755114868475</v>
      </c>
    </row>
    <row r="91" spans="1:12" ht="15">
      <c r="A91" s="245">
        <v>76087</v>
      </c>
      <c r="B91" s="244" t="s">
        <v>115</v>
      </c>
      <c r="C91" s="214">
        <v>1929.85</v>
      </c>
      <c r="D91" s="214">
        <v>19.2985</v>
      </c>
      <c r="E91" s="215"/>
      <c r="F91" s="215">
        <v>643</v>
      </c>
      <c r="G91" s="215">
        <v>642</v>
      </c>
      <c r="H91" s="215">
        <v>641</v>
      </c>
      <c r="I91" s="215"/>
      <c r="J91" s="214">
        <v>33.31865170868202</v>
      </c>
      <c r="K91" s="214">
        <v>33.26683420991269</v>
      </c>
      <c r="L91" s="214">
        <v>33.21501671114335</v>
      </c>
    </row>
    <row r="92" spans="1:12" ht="15">
      <c r="A92" s="245">
        <v>76088</v>
      </c>
      <c r="B92" s="244" t="s">
        <v>114</v>
      </c>
      <c r="C92" s="214">
        <v>11307.38</v>
      </c>
      <c r="D92" s="214">
        <v>113.07379999999999</v>
      </c>
      <c r="E92" s="215"/>
      <c r="F92" s="215">
        <v>1322</v>
      </c>
      <c r="G92" s="215">
        <v>1291</v>
      </c>
      <c r="H92" s="215">
        <v>1270</v>
      </c>
      <c r="I92" s="215"/>
      <c r="J92" s="214">
        <v>11.691479370110494</v>
      </c>
      <c r="K92" s="214">
        <v>11.41732213828491</v>
      </c>
      <c r="L92" s="214">
        <v>11.231602723177254</v>
      </c>
    </row>
    <row r="93" spans="1:12" ht="15">
      <c r="A93" s="245">
        <v>76089</v>
      </c>
      <c r="B93" s="244" t="s">
        <v>113</v>
      </c>
      <c r="C93" s="214">
        <v>7126.78</v>
      </c>
      <c r="D93" s="214">
        <v>71.2678</v>
      </c>
      <c r="E93" s="215"/>
      <c r="F93" s="215">
        <v>7188</v>
      </c>
      <c r="G93" s="215">
        <v>7289</v>
      </c>
      <c r="H93" s="215">
        <v>7323</v>
      </c>
      <c r="I93" s="215"/>
      <c r="J93" s="214">
        <v>100.85901346751268</v>
      </c>
      <c r="K93" s="214">
        <v>102.2762032783389</v>
      </c>
      <c r="L93" s="214">
        <v>102.75327707604276</v>
      </c>
    </row>
    <row r="94" spans="1:12" ht="15">
      <c r="A94" s="245">
        <v>76090</v>
      </c>
      <c r="B94" s="244" t="s">
        <v>112</v>
      </c>
      <c r="C94" s="214">
        <v>12868.55</v>
      </c>
      <c r="D94" s="214">
        <v>128.6855</v>
      </c>
      <c r="E94" s="215"/>
      <c r="F94" s="215">
        <v>3364</v>
      </c>
      <c r="G94" s="215">
        <v>3326</v>
      </c>
      <c r="H94" s="215">
        <v>3311</v>
      </c>
      <c r="I94" s="215"/>
      <c r="J94" s="214">
        <v>26.14125134533417</v>
      </c>
      <c r="K94" s="214">
        <v>25.845957780791156</v>
      </c>
      <c r="L94" s="214">
        <v>25.72939453162944</v>
      </c>
    </row>
    <row r="95" spans="1:12" ht="15">
      <c r="A95" s="245">
        <v>76091</v>
      </c>
      <c r="B95" s="244" t="s">
        <v>111</v>
      </c>
      <c r="C95" s="214">
        <v>3664.72</v>
      </c>
      <c r="D95" s="214">
        <v>36.6472</v>
      </c>
      <c r="E95" s="215"/>
      <c r="F95" s="215">
        <v>3149</v>
      </c>
      <c r="G95" s="215">
        <v>3145</v>
      </c>
      <c r="H95" s="215">
        <v>3153</v>
      </c>
      <c r="I95" s="215"/>
      <c r="J95" s="214">
        <v>85.92743783972583</v>
      </c>
      <c r="K95" s="214">
        <v>85.81828898251436</v>
      </c>
      <c r="L95" s="214">
        <v>86.03658669693729</v>
      </c>
    </row>
    <row r="96" spans="1:12" ht="15">
      <c r="A96" s="245">
        <v>76092</v>
      </c>
      <c r="B96" s="244" t="s">
        <v>110</v>
      </c>
      <c r="C96" s="214">
        <v>3819.11</v>
      </c>
      <c r="D96" s="214">
        <v>38.1911</v>
      </c>
      <c r="E96" s="215"/>
      <c r="F96" s="215">
        <v>2323</v>
      </c>
      <c r="G96" s="215">
        <v>2324</v>
      </c>
      <c r="H96" s="215">
        <v>2344</v>
      </c>
      <c r="I96" s="215"/>
      <c r="J96" s="214">
        <v>60.82568975494291</v>
      </c>
      <c r="K96" s="214">
        <v>60.85187386590069</v>
      </c>
      <c r="L96" s="214">
        <v>61.375556085056466</v>
      </c>
    </row>
    <row r="97" spans="1:12" ht="15">
      <c r="A97" s="245">
        <v>76093</v>
      </c>
      <c r="B97" s="244" t="s">
        <v>109</v>
      </c>
      <c r="C97" s="214">
        <v>2599.7</v>
      </c>
      <c r="D97" s="214">
        <v>25.997</v>
      </c>
      <c r="E97" s="215"/>
      <c r="F97" s="215">
        <v>713</v>
      </c>
      <c r="G97" s="215">
        <v>698</v>
      </c>
      <c r="H97" s="215">
        <v>692</v>
      </c>
      <c r="I97" s="215"/>
      <c r="J97" s="214">
        <v>27.426241489402624</v>
      </c>
      <c r="K97" s="214">
        <v>26.849251836750394</v>
      </c>
      <c r="L97" s="214">
        <v>26.618455975689503</v>
      </c>
    </row>
    <row r="98" spans="1:12" ht="15">
      <c r="A98" s="245">
        <v>76094</v>
      </c>
      <c r="B98" s="244" t="s">
        <v>108</v>
      </c>
      <c r="C98" s="214">
        <v>4336.35</v>
      </c>
      <c r="D98" s="214">
        <v>43.3635</v>
      </c>
      <c r="E98" s="215"/>
      <c r="F98" s="215">
        <v>2063</v>
      </c>
      <c r="G98" s="215">
        <v>2079</v>
      </c>
      <c r="H98" s="215">
        <v>2078</v>
      </c>
      <c r="I98" s="215"/>
      <c r="J98" s="214">
        <v>47.574573085659594</v>
      </c>
      <c r="K98" s="214">
        <v>47.94354699228614</v>
      </c>
      <c r="L98" s="214">
        <v>47.920486123121975</v>
      </c>
    </row>
    <row r="99" spans="1:12" ht="15">
      <c r="A99" s="245">
        <v>76095</v>
      </c>
      <c r="B99" s="244" t="s">
        <v>107</v>
      </c>
      <c r="C99" s="214">
        <v>17039.15</v>
      </c>
      <c r="D99" s="214">
        <v>170.3915</v>
      </c>
      <c r="E99" s="215"/>
      <c r="F99" s="215">
        <v>12152</v>
      </c>
      <c r="G99" s="215">
        <v>12100</v>
      </c>
      <c r="H99" s="215">
        <v>12047</v>
      </c>
      <c r="I99" s="215"/>
      <c r="J99" s="214">
        <v>71.31811152551623</v>
      </c>
      <c r="K99" s="214">
        <v>71.01293198310948</v>
      </c>
      <c r="L99" s="214">
        <v>70.70188360334876</v>
      </c>
    </row>
    <row r="100" spans="1:12" ht="15">
      <c r="A100" s="245">
        <v>76096</v>
      </c>
      <c r="B100" s="244" t="s">
        <v>106</v>
      </c>
      <c r="C100" s="214">
        <v>5224.97</v>
      </c>
      <c r="D100" s="214">
        <v>52.249700000000004</v>
      </c>
      <c r="E100" s="215"/>
      <c r="F100" s="215">
        <v>2921</v>
      </c>
      <c r="G100" s="215">
        <v>2911</v>
      </c>
      <c r="H100" s="215">
        <v>2880</v>
      </c>
      <c r="I100" s="215"/>
      <c r="J100" s="214">
        <v>55.904627203601166</v>
      </c>
      <c r="K100" s="214">
        <v>55.713238544910304</v>
      </c>
      <c r="L100" s="214">
        <v>55.11993370296862</v>
      </c>
    </row>
    <row r="101" spans="1:12" ht="15">
      <c r="A101" s="245">
        <v>76097</v>
      </c>
      <c r="B101" s="244" t="s">
        <v>105</v>
      </c>
      <c r="C101" s="214">
        <v>12082.87</v>
      </c>
      <c r="D101" s="214">
        <v>120.82870000000001</v>
      </c>
      <c r="E101" s="215"/>
      <c r="F101" s="215">
        <v>3139</v>
      </c>
      <c r="G101" s="215">
        <v>3084</v>
      </c>
      <c r="H101" s="215">
        <v>3200</v>
      </c>
      <c r="I101" s="215"/>
      <c r="J101" s="214">
        <v>25.978927191966807</v>
      </c>
      <c r="K101" s="214">
        <v>25.5237373239967</v>
      </c>
      <c r="L101" s="214">
        <v>26.483774136442747</v>
      </c>
    </row>
    <row r="102" spans="1:12" ht="15">
      <c r="A102" s="245">
        <v>76098</v>
      </c>
      <c r="B102" s="244" t="s">
        <v>104</v>
      </c>
      <c r="C102" s="214">
        <v>8969.91</v>
      </c>
      <c r="D102" s="214">
        <v>89.6991</v>
      </c>
      <c r="E102" s="215"/>
      <c r="F102" s="215">
        <v>3124</v>
      </c>
      <c r="G102" s="215">
        <v>3183</v>
      </c>
      <c r="H102" s="215">
        <v>3244</v>
      </c>
      <c r="I102" s="215"/>
      <c r="J102" s="214">
        <v>34.82755122403681</v>
      </c>
      <c r="K102" s="214">
        <v>35.48530587263417</v>
      </c>
      <c r="L102" s="214">
        <v>36.1653572889806</v>
      </c>
    </row>
    <row r="103" spans="1:12" ht="15">
      <c r="A103" s="245">
        <v>76099</v>
      </c>
      <c r="B103" s="244" t="s">
        <v>103</v>
      </c>
      <c r="C103" s="214">
        <v>1331.86</v>
      </c>
      <c r="D103" s="214">
        <v>13.318599999999998</v>
      </c>
      <c r="E103" s="215"/>
      <c r="F103" s="215">
        <v>736</v>
      </c>
      <c r="G103" s="215">
        <v>729</v>
      </c>
      <c r="H103" s="215">
        <v>739</v>
      </c>
      <c r="I103" s="215"/>
      <c r="J103" s="214">
        <v>55.261063475140034</v>
      </c>
      <c r="K103" s="214">
        <v>54.73548270839278</v>
      </c>
      <c r="L103" s="214">
        <v>55.48631237517458</v>
      </c>
    </row>
    <row r="104" spans="1:12" ht="15">
      <c r="A104" s="245">
        <v>76100</v>
      </c>
      <c r="B104" s="244" t="s">
        <v>102</v>
      </c>
      <c r="C104" s="214">
        <v>4073.77</v>
      </c>
      <c r="D104" s="214">
        <v>40.7377</v>
      </c>
      <c r="E104" s="215"/>
      <c r="F104" s="215">
        <v>3432</v>
      </c>
      <c r="G104" s="215">
        <v>3420</v>
      </c>
      <c r="H104" s="215">
        <v>3412</v>
      </c>
      <c r="I104" s="215"/>
      <c r="J104" s="214">
        <v>84.246287836574</v>
      </c>
      <c r="K104" s="214">
        <v>83.95172039658597</v>
      </c>
      <c r="L104" s="214">
        <v>83.75534210326062</v>
      </c>
    </row>
    <row r="105" spans="1:12" ht="15">
      <c r="A105" s="243"/>
      <c r="B105" s="218" t="s">
        <v>2</v>
      </c>
      <c r="C105" s="247">
        <v>659443.7300000001</v>
      </c>
      <c r="D105" s="247">
        <v>6594.4373</v>
      </c>
      <c r="E105" s="248"/>
      <c r="F105" s="248">
        <v>377512</v>
      </c>
      <c r="G105" s="248">
        <v>376182</v>
      </c>
      <c r="H105" s="248">
        <v>377258</v>
      </c>
      <c r="I105" s="248"/>
      <c r="J105" s="247">
        <v>57.31118256291557</v>
      </c>
      <c r="K105" s="219">
        <v>57.04535245183088</v>
      </c>
      <c r="L105" s="217">
        <v>57.20852027814413</v>
      </c>
    </row>
    <row r="106" spans="1:12" ht="15">
      <c r="A106" s="398" t="s">
        <v>69</v>
      </c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</row>
    <row r="107" spans="1:12" ht="15">
      <c r="A107" s="245">
        <v>77001</v>
      </c>
      <c r="B107" s="244" t="s">
        <v>100</v>
      </c>
      <c r="C107" s="214">
        <v>9036.84</v>
      </c>
      <c r="D107" s="214">
        <v>90.36840000000001</v>
      </c>
      <c r="E107" s="215"/>
      <c r="F107" s="215">
        <v>1980</v>
      </c>
      <c r="G107" s="215">
        <v>1945</v>
      </c>
      <c r="H107" s="215">
        <v>1918</v>
      </c>
      <c r="I107" s="215"/>
      <c r="J107" s="214">
        <v>21.910313782251315</v>
      </c>
      <c r="K107" s="214">
        <v>21.523010255797377</v>
      </c>
      <c r="L107" s="214">
        <v>21.22423324967577</v>
      </c>
    </row>
    <row r="108" spans="1:12" ht="15">
      <c r="A108" s="245">
        <v>77002</v>
      </c>
      <c r="B108" s="244" t="s">
        <v>99</v>
      </c>
      <c r="C108" s="214">
        <v>9840.98</v>
      </c>
      <c r="D108" s="214">
        <v>98.40979999999999</v>
      </c>
      <c r="E108" s="215"/>
      <c r="F108" s="215">
        <v>1078</v>
      </c>
      <c r="G108" s="215">
        <v>1063</v>
      </c>
      <c r="H108" s="215">
        <v>1041</v>
      </c>
      <c r="I108" s="215"/>
      <c r="J108" s="214">
        <v>10.95419358641111</v>
      </c>
      <c r="K108" s="214">
        <v>10.801769742444352</v>
      </c>
      <c r="L108" s="214">
        <v>10.578214771293103</v>
      </c>
    </row>
    <row r="109" spans="1:12" ht="15">
      <c r="A109" s="245">
        <v>77003</v>
      </c>
      <c r="B109" s="244" t="s">
        <v>98</v>
      </c>
      <c r="C109" s="214">
        <v>12619.05</v>
      </c>
      <c r="D109" s="214">
        <v>126.19049999999999</v>
      </c>
      <c r="E109" s="215"/>
      <c r="F109" s="215">
        <v>12302</v>
      </c>
      <c r="G109" s="215">
        <v>12350</v>
      </c>
      <c r="H109" s="215">
        <v>12483</v>
      </c>
      <c r="I109" s="215"/>
      <c r="J109" s="214">
        <v>97.48752877593797</v>
      </c>
      <c r="K109" s="214">
        <v>97.86790606265924</v>
      </c>
      <c r="L109" s="214">
        <v>98.92186812794942</v>
      </c>
    </row>
    <row r="110" spans="1:12" ht="15">
      <c r="A110" s="245">
        <v>77004</v>
      </c>
      <c r="B110" s="244" t="s">
        <v>97</v>
      </c>
      <c r="C110" s="214">
        <v>4969.21</v>
      </c>
      <c r="D110" s="214">
        <v>49.6921</v>
      </c>
      <c r="E110" s="215"/>
      <c r="F110" s="215">
        <v>797</v>
      </c>
      <c r="G110" s="215">
        <v>786</v>
      </c>
      <c r="H110" s="215">
        <v>773</v>
      </c>
      <c r="I110" s="215"/>
      <c r="J110" s="214">
        <v>16.038766725495602</v>
      </c>
      <c r="K110" s="214">
        <v>15.817403571191395</v>
      </c>
      <c r="L110" s="214">
        <v>15.555792570650063</v>
      </c>
    </row>
    <row r="111" spans="1:12" ht="15">
      <c r="A111" s="245">
        <v>77005</v>
      </c>
      <c r="B111" s="244" t="s">
        <v>96</v>
      </c>
      <c r="C111" s="214">
        <v>1490.45</v>
      </c>
      <c r="D111" s="214">
        <v>14.9045</v>
      </c>
      <c r="E111" s="215"/>
      <c r="F111" s="215">
        <v>355</v>
      </c>
      <c r="G111" s="215">
        <v>351</v>
      </c>
      <c r="H111" s="215">
        <v>350</v>
      </c>
      <c r="I111" s="215"/>
      <c r="J111" s="214">
        <v>23.818309906404107</v>
      </c>
      <c r="K111" s="214">
        <v>23.549934583515046</v>
      </c>
      <c r="L111" s="214">
        <v>23.48284075279278</v>
      </c>
    </row>
    <row r="112" spans="1:12" ht="15">
      <c r="A112" s="245">
        <v>77006</v>
      </c>
      <c r="B112" s="244" t="s">
        <v>95</v>
      </c>
      <c r="C112" s="214">
        <v>6661.11</v>
      </c>
      <c r="D112" s="214">
        <v>66.6111</v>
      </c>
      <c r="E112" s="215"/>
      <c r="F112" s="215">
        <v>1345</v>
      </c>
      <c r="G112" s="215">
        <v>1334</v>
      </c>
      <c r="H112" s="215">
        <v>1314</v>
      </c>
      <c r="I112" s="215"/>
      <c r="J112" s="214">
        <v>20.191829890213494</v>
      </c>
      <c r="K112" s="214">
        <v>20.026692247988702</v>
      </c>
      <c r="L112" s="214">
        <v>19.726441989398165</v>
      </c>
    </row>
    <row r="113" spans="1:12" ht="15">
      <c r="A113" s="245">
        <v>77007</v>
      </c>
      <c r="B113" s="244" t="s">
        <v>94</v>
      </c>
      <c r="C113" s="214">
        <v>7704.31</v>
      </c>
      <c r="D113" s="214">
        <v>77.04310000000001</v>
      </c>
      <c r="E113" s="215"/>
      <c r="F113" s="215">
        <v>770</v>
      </c>
      <c r="G113" s="215">
        <v>760</v>
      </c>
      <c r="H113" s="215">
        <v>768</v>
      </c>
      <c r="I113" s="215"/>
      <c r="J113" s="214">
        <v>9.994405728741443</v>
      </c>
      <c r="K113" s="214">
        <v>9.864608251744801</v>
      </c>
      <c r="L113" s="214">
        <v>9.968446233342116</v>
      </c>
    </row>
    <row r="114" spans="1:12" ht="15">
      <c r="A114" s="245">
        <v>77008</v>
      </c>
      <c r="B114" s="244" t="s">
        <v>93</v>
      </c>
      <c r="C114" s="214">
        <v>21811.21</v>
      </c>
      <c r="D114" s="214">
        <v>218.1121</v>
      </c>
      <c r="E114" s="215"/>
      <c r="F114" s="215">
        <v>8948</v>
      </c>
      <c r="G114" s="215">
        <v>8927</v>
      </c>
      <c r="H114" s="215">
        <v>8857</v>
      </c>
      <c r="I114" s="215"/>
      <c r="J114" s="214">
        <v>41.02477579189784</v>
      </c>
      <c r="K114" s="214">
        <v>40.928495026181494</v>
      </c>
      <c r="L114" s="214">
        <v>40.60755914046034</v>
      </c>
    </row>
    <row r="115" spans="1:12" ht="15">
      <c r="A115" s="245">
        <v>77009</v>
      </c>
      <c r="B115" s="244" t="s">
        <v>92</v>
      </c>
      <c r="C115" s="214">
        <v>3861.16</v>
      </c>
      <c r="D115" s="214">
        <v>38.611599999999996</v>
      </c>
      <c r="E115" s="215"/>
      <c r="F115" s="215">
        <v>1133</v>
      </c>
      <c r="G115" s="215">
        <v>1108</v>
      </c>
      <c r="H115" s="215">
        <v>1094</v>
      </c>
      <c r="I115" s="215"/>
      <c r="J115" s="214">
        <v>29.343513348320197</v>
      </c>
      <c r="K115" s="214">
        <v>28.696039532161322</v>
      </c>
      <c r="L115" s="214">
        <v>28.333454195112353</v>
      </c>
    </row>
    <row r="116" spans="1:12" ht="15">
      <c r="A116" s="245">
        <v>77010</v>
      </c>
      <c r="B116" s="244" t="s">
        <v>91</v>
      </c>
      <c r="C116" s="214">
        <v>3492.62</v>
      </c>
      <c r="D116" s="214">
        <v>34.9262</v>
      </c>
      <c r="E116" s="215"/>
      <c r="F116" s="215">
        <v>1049</v>
      </c>
      <c r="G116" s="215">
        <v>1019</v>
      </c>
      <c r="H116" s="215">
        <v>1015</v>
      </c>
      <c r="I116" s="215"/>
      <c r="J116" s="214">
        <v>30.03475900613293</v>
      </c>
      <c r="K116" s="214">
        <v>29.175804983078603</v>
      </c>
      <c r="L116" s="214">
        <v>29.061277780004694</v>
      </c>
    </row>
    <row r="117" spans="1:12" ht="15">
      <c r="A117" s="245">
        <v>77011</v>
      </c>
      <c r="B117" s="244" t="s">
        <v>90</v>
      </c>
      <c r="C117" s="214">
        <v>4163.06</v>
      </c>
      <c r="D117" s="214">
        <v>41.6306</v>
      </c>
      <c r="E117" s="215"/>
      <c r="F117" s="215">
        <v>5392</v>
      </c>
      <c r="G117" s="215">
        <v>5293</v>
      </c>
      <c r="H117" s="215">
        <v>5268</v>
      </c>
      <c r="I117" s="215"/>
      <c r="J117" s="214">
        <v>129.52011260947475</v>
      </c>
      <c r="K117" s="214">
        <v>127.1420541620827</v>
      </c>
      <c r="L117" s="214">
        <v>126.5415343521352</v>
      </c>
    </row>
    <row r="118" spans="1:12" ht="15">
      <c r="A118" s="245">
        <v>77012</v>
      </c>
      <c r="B118" s="244" t="s">
        <v>89</v>
      </c>
      <c r="C118" s="214">
        <v>11715.28</v>
      </c>
      <c r="D118" s="214">
        <v>117.15280000000001</v>
      </c>
      <c r="E118" s="215"/>
      <c r="F118" s="215">
        <v>2361</v>
      </c>
      <c r="G118" s="215">
        <v>2327</v>
      </c>
      <c r="H118" s="215">
        <v>2315</v>
      </c>
      <c r="I118" s="215"/>
      <c r="J118" s="214">
        <v>20.153167487247423</v>
      </c>
      <c r="K118" s="214">
        <v>19.862948218053685</v>
      </c>
      <c r="L118" s="214">
        <v>19.760517887750012</v>
      </c>
    </row>
    <row r="119" spans="1:12" ht="15">
      <c r="A119" s="245">
        <v>77013</v>
      </c>
      <c r="B119" s="244" t="s">
        <v>88</v>
      </c>
      <c r="C119" s="214">
        <v>26346.54</v>
      </c>
      <c r="D119" s="214">
        <v>263.4654</v>
      </c>
      <c r="E119" s="215"/>
      <c r="F119" s="215">
        <v>5076</v>
      </c>
      <c r="G119" s="215">
        <v>5038</v>
      </c>
      <c r="H119" s="215">
        <v>5023</v>
      </c>
      <c r="I119" s="215"/>
      <c r="J119" s="214">
        <v>19.266286958363413</v>
      </c>
      <c r="K119" s="214">
        <v>19.12205549571215</v>
      </c>
      <c r="L119" s="214">
        <v>19.065122023612968</v>
      </c>
    </row>
    <row r="120" spans="1:12" ht="15">
      <c r="A120" s="245">
        <v>77014</v>
      </c>
      <c r="B120" s="244" t="s">
        <v>87</v>
      </c>
      <c r="C120" s="214">
        <v>39208.58</v>
      </c>
      <c r="D120" s="214">
        <v>392.0858</v>
      </c>
      <c r="E120" s="215"/>
      <c r="F120" s="215">
        <v>59859</v>
      </c>
      <c r="G120" s="215">
        <v>60009</v>
      </c>
      <c r="H120" s="215">
        <v>60556</v>
      </c>
      <c r="I120" s="215"/>
      <c r="J120" s="214">
        <v>152.66811498911719</v>
      </c>
      <c r="K120" s="214">
        <v>153.05068431450462</v>
      </c>
      <c r="L120" s="214">
        <v>154.4457871210842</v>
      </c>
    </row>
    <row r="121" spans="1:12" ht="15">
      <c r="A121" s="245">
        <v>77015</v>
      </c>
      <c r="B121" s="244" t="s">
        <v>86</v>
      </c>
      <c r="C121" s="214">
        <v>8884.01</v>
      </c>
      <c r="D121" s="214">
        <v>88.8401</v>
      </c>
      <c r="E121" s="215"/>
      <c r="F121" s="215">
        <v>2542</v>
      </c>
      <c r="G121" s="215">
        <v>2517</v>
      </c>
      <c r="H121" s="215">
        <v>2519</v>
      </c>
      <c r="I121" s="215"/>
      <c r="J121" s="214">
        <v>28.613205072934406</v>
      </c>
      <c r="K121" s="214">
        <v>28.33180061706369</v>
      </c>
      <c r="L121" s="214">
        <v>28.354312973533347</v>
      </c>
    </row>
    <row r="122" spans="1:12" ht="15">
      <c r="A122" s="245">
        <v>77016</v>
      </c>
      <c r="B122" s="244" t="s">
        <v>85</v>
      </c>
      <c r="C122" s="214">
        <v>13599.8</v>
      </c>
      <c r="D122" s="214">
        <v>135.998</v>
      </c>
      <c r="E122" s="215"/>
      <c r="F122" s="215">
        <v>7413</v>
      </c>
      <c r="G122" s="215">
        <v>7417</v>
      </c>
      <c r="H122" s="215">
        <v>7382</v>
      </c>
      <c r="I122" s="215"/>
      <c r="J122" s="214">
        <v>54.50815453168429</v>
      </c>
      <c r="K122" s="214">
        <v>54.537566728922485</v>
      </c>
      <c r="L122" s="214">
        <v>54.280210003088285</v>
      </c>
    </row>
    <row r="123" spans="1:12" ht="15">
      <c r="A123" s="245">
        <v>77017</v>
      </c>
      <c r="B123" s="244" t="s">
        <v>84</v>
      </c>
      <c r="C123" s="214">
        <v>17579.31</v>
      </c>
      <c r="D123" s="214">
        <v>175.7931</v>
      </c>
      <c r="E123" s="215"/>
      <c r="F123" s="215">
        <v>10088</v>
      </c>
      <c r="G123" s="215">
        <v>10092</v>
      </c>
      <c r="H123" s="215">
        <v>10078</v>
      </c>
      <c r="I123" s="215"/>
      <c r="J123" s="214">
        <v>57.38564255366109</v>
      </c>
      <c r="K123" s="214">
        <v>57.4083965752922</v>
      </c>
      <c r="L123" s="214">
        <v>57.32875749958331</v>
      </c>
    </row>
    <row r="124" spans="1:12" ht="15">
      <c r="A124" s="245">
        <v>77018</v>
      </c>
      <c r="B124" s="244" t="s">
        <v>83</v>
      </c>
      <c r="C124" s="214">
        <v>5275.01</v>
      </c>
      <c r="D124" s="214">
        <v>52.7501</v>
      </c>
      <c r="E124" s="215"/>
      <c r="F124" s="215">
        <v>6600</v>
      </c>
      <c r="G124" s="215">
        <v>6689</v>
      </c>
      <c r="H124" s="215">
        <v>6701</v>
      </c>
      <c r="I124" s="215"/>
      <c r="J124" s="214">
        <v>125.11824622133418</v>
      </c>
      <c r="K124" s="214">
        <v>126.80544681431883</v>
      </c>
      <c r="L124" s="214">
        <v>127.03293453472125</v>
      </c>
    </row>
    <row r="125" spans="1:12" ht="15">
      <c r="A125" s="245">
        <v>77019</v>
      </c>
      <c r="B125" s="244" t="s">
        <v>82</v>
      </c>
      <c r="C125" s="214">
        <v>3118.5</v>
      </c>
      <c r="D125" s="214">
        <v>31.185</v>
      </c>
      <c r="E125" s="215"/>
      <c r="F125" s="215">
        <v>486</v>
      </c>
      <c r="G125" s="215">
        <v>479</v>
      </c>
      <c r="H125" s="215">
        <v>476</v>
      </c>
      <c r="I125" s="215"/>
      <c r="J125" s="214">
        <v>15.584415584415584</v>
      </c>
      <c r="K125" s="214">
        <v>15.359948693282027</v>
      </c>
      <c r="L125" s="214">
        <v>15.26374859708193</v>
      </c>
    </row>
    <row r="126" spans="1:12" ht="15">
      <c r="A126" s="245">
        <v>77020</v>
      </c>
      <c r="B126" s="244" t="s">
        <v>81</v>
      </c>
      <c r="C126" s="214">
        <v>23367.25</v>
      </c>
      <c r="D126" s="214">
        <v>233.6725</v>
      </c>
      <c r="E126" s="215"/>
      <c r="F126" s="215">
        <v>17340</v>
      </c>
      <c r="G126" s="215">
        <v>17386</v>
      </c>
      <c r="H126" s="215">
        <v>17266</v>
      </c>
      <c r="I126" s="215"/>
      <c r="J126" s="214">
        <v>74.2064213803507</v>
      </c>
      <c r="K126" s="214">
        <v>74.40327809220169</v>
      </c>
      <c r="L126" s="214">
        <v>73.88973884389476</v>
      </c>
    </row>
    <row r="127" spans="1:12" ht="15">
      <c r="A127" s="245">
        <v>77021</v>
      </c>
      <c r="B127" s="244" t="s">
        <v>80</v>
      </c>
      <c r="C127" s="214">
        <v>6765.76</v>
      </c>
      <c r="D127" s="214">
        <v>67.6576</v>
      </c>
      <c r="E127" s="215"/>
      <c r="F127" s="215">
        <v>16016</v>
      </c>
      <c r="G127" s="215">
        <v>16327</v>
      </c>
      <c r="H127" s="215">
        <v>17022</v>
      </c>
      <c r="I127" s="215"/>
      <c r="J127" s="214">
        <v>236.72137350423307</v>
      </c>
      <c r="K127" s="214">
        <v>241.31804852669913</v>
      </c>
      <c r="L127" s="214">
        <v>251.59036087594</v>
      </c>
    </row>
    <row r="128" spans="1:12" ht="15">
      <c r="A128" s="245">
        <v>77022</v>
      </c>
      <c r="B128" s="244" t="s">
        <v>79</v>
      </c>
      <c r="C128" s="214">
        <v>12966.89</v>
      </c>
      <c r="D128" s="214">
        <v>129.6689</v>
      </c>
      <c r="E128" s="215"/>
      <c r="F128" s="215">
        <v>4243</v>
      </c>
      <c r="G128" s="215">
        <v>4207</v>
      </c>
      <c r="H128" s="215">
        <v>4226</v>
      </c>
      <c r="I128" s="215"/>
      <c r="J128" s="214">
        <v>32.72180144969225</v>
      </c>
      <c r="K128" s="214">
        <v>32.444171270057815</v>
      </c>
      <c r="L128" s="214">
        <v>32.590698309309325</v>
      </c>
    </row>
    <row r="129" spans="1:12" ht="15">
      <c r="A129" s="245">
        <v>77023</v>
      </c>
      <c r="B129" s="244" t="s">
        <v>78</v>
      </c>
      <c r="C129" s="214">
        <v>7671.75</v>
      </c>
      <c r="D129" s="214">
        <v>76.7175</v>
      </c>
      <c r="E129" s="215"/>
      <c r="F129" s="215">
        <v>2691</v>
      </c>
      <c r="G129" s="215">
        <v>2650</v>
      </c>
      <c r="H129" s="215">
        <v>2708</v>
      </c>
      <c r="I129" s="215"/>
      <c r="J129" s="214">
        <v>35.076742594584026</v>
      </c>
      <c r="K129" s="214">
        <v>34.542314335060446</v>
      </c>
      <c r="L129" s="214">
        <v>35.29833479975234</v>
      </c>
    </row>
    <row r="130" spans="1:12" ht="15">
      <c r="A130" s="245">
        <v>77024</v>
      </c>
      <c r="B130" s="244" t="s">
        <v>77</v>
      </c>
      <c r="C130" s="214">
        <v>7743.84</v>
      </c>
      <c r="D130" s="214">
        <v>77.4384</v>
      </c>
      <c r="E130" s="215"/>
      <c r="F130" s="215">
        <v>2919</v>
      </c>
      <c r="G130" s="215">
        <v>2887</v>
      </c>
      <c r="H130" s="215">
        <v>2858</v>
      </c>
      <c r="I130" s="215"/>
      <c r="J130" s="214">
        <v>37.69447715861898</v>
      </c>
      <c r="K130" s="214">
        <v>37.281245480278514</v>
      </c>
      <c r="L130" s="214">
        <v>36.906754271782475</v>
      </c>
    </row>
    <row r="131" spans="1:12" ht="15">
      <c r="A131" s="245">
        <v>77025</v>
      </c>
      <c r="B131" s="244" t="s">
        <v>76</v>
      </c>
      <c r="C131" s="214">
        <v>3925.85</v>
      </c>
      <c r="D131" s="214">
        <v>39.2585</v>
      </c>
      <c r="E131" s="215"/>
      <c r="F131" s="215">
        <v>1278</v>
      </c>
      <c r="G131" s="215">
        <v>1269</v>
      </c>
      <c r="H131" s="215">
        <v>1262</v>
      </c>
      <c r="I131" s="215"/>
      <c r="J131" s="214">
        <v>32.55345976030669</v>
      </c>
      <c r="K131" s="214">
        <v>32.32421004368481</v>
      </c>
      <c r="L131" s="214">
        <v>32.14590470853446</v>
      </c>
    </row>
    <row r="132" spans="1:12" ht="15">
      <c r="A132" s="245">
        <v>77026</v>
      </c>
      <c r="B132" s="244" t="s">
        <v>75</v>
      </c>
      <c r="C132" s="214">
        <v>8705.94</v>
      </c>
      <c r="D132" s="214">
        <v>87.05940000000001</v>
      </c>
      <c r="E132" s="215"/>
      <c r="F132" s="215">
        <v>1706</v>
      </c>
      <c r="G132" s="215">
        <v>1648</v>
      </c>
      <c r="H132" s="215">
        <v>1628</v>
      </c>
      <c r="I132" s="215"/>
      <c r="J132" s="214">
        <v>19.59581618986577</v>
      </c>
      <c r="K132" s="214">
        <v>18.92960438505204</v>
      </c>
      <c r="L132" s="214">
        <v>18.699876176495586</v>
      </c>
    </row>
    <row r="133" spans="1:12" ht="15">
      <c r="A133" s="245">
        <v>77027</v>
      </c>
      <c r="B133" s="244" t="s">
        <v>74</v>
      </c>
      <c r="C133" s="214">
        <v>21114.66</v>
      </c>
      <c r="D133" s="214">
        <v>211.1466</v>
      </c>
      <c r="E133" s="215"/>
      <c r="F133" s="215">
        <v>4668</v>
      </c>
      <c r="G133" s="215">
        <v>4590</v>
      </c>
      <c r="H133" s="215">
        <v>4557</v>
      </c>
      <c r="I133" s="215"/>
      <c r="J133" s="214">
        <v>22.107862499325112</v>
      </c>
      <c r="K133" s="214">
        <v>21.73845091514616</v>
      </c>
      <c r="L133" s="214">
        <v>21.582161398762754</v>
      </c>
    </row>
    <row r="134" spans="1:12" ht="15">
      <c r="A134" s="245">
        <v>77028</v>
      </c>
      <c r="B134" s="244" t="s">
        <v>73</v>
      </c>
      <c r="C134" s="214">
        <v>17816.37</v>
      </c>
      <c r="D134" s="214">
        <v>178.16369999999998</v>
      </c>
      <c r="E134" s="215"/>
      <c r="F134" s="215">
        <v>5654</v>
      </c>
      <c r="G134" s="215">
        <v>5605</v>
      </c>
      <c r="H134" s="215">
        <v>5549</v>
      </c>
      <c r="I134" s="215"/>
      <c r="J134" s="214">
        <v>31.734859570159358</v>
      </c>
      <c r="K134" s="214">
        <v>31.45983160430548</v>
      </c>
      <c r="L134" s="214">
        <v>31.14551392904391</v>
      </c>
    </row>
    <row r="135" spans="1:12" ht="15">
      <c r="A135" s="245">
        <v>77029</v>
      </c>
      <c r="B135" s="244" t="s">
        <v>72</v>
      </c>
      <c r="C135" s="214">
        <v>15993.28</v>
      </c>
      <c r="D135" s="214">
        <v>159.93280000000001</v>
      </c>
      <c r="E135" s="215"/>
      <c r="F135" s="215">
        <v>5153</v>
      </c>
      <c r="G135" s="215">
        <v>5147</v>
      </c>
      <c r="H135" s="215">
        <v>5138</v>
      </c>
      <c r="I135" s="215"/>
      <c r="J135" s="214">
        <v>32.2197823085696</v>
      </c>
      <c r="K135" s="214">
        <v>32.18226655195182</v>
      </c>
      <c r="L135" s="214">
        <v>32.12599291702515</v>
      </c>
    </row>
    <row r="136" spans="1:12" ht="15">
      <c r="A136" s="245">
        <v>77030</v>
      </c>
      <c r="B136" s="244" t="s">
        <v>71</v>
      </c>
      <c r="C136" s="214">
        <v>3221.98</v>
      </c>
      <c r="D136" s="214">
        <v>32.2198</v>
      </c>
      <c r="E136" s="215"/>
      <c r="F136" s="215">
        <v>1630</v>
      </c>
      <c r="G136" s="215">
        <v>1612</v>
      </c>
      <c r="H136" s="215">
        <v>1592</v>
      </c>
      <c r="I136" s="215"/>
      <c r="J136" s="214">
        <v>50.59000986970745</v>
      </c>
      <c r="K136" s="214">
        <v>50.0313471840297</v>
      </c>
      <c r="L136" s="214">
        <v>49.41061086660997</v>
      </c>
    </row>
    <row r="137" spans="1:12" ht="15">
      <c r="A137" s="245">
        <v>77031</v>
      </c>
      <c r="B137" s="244" t="s">
        <v>70</v>
      </c>
      <c r="C137" s="214">
        <v>7217.93</v>
      </c>
      <c r="D137" s="214">
        <v>72.1793</v>
      </c>
      <c r="E137" s="215"/>
      <c r="F137" s="215">
        <v>7178</v>
      </c>
      <c r="G137" s="215">
        <v>7180</v>
      </c>
      <c r="H137" s="215">
        <v>7396</v>
      </c>
      <c r="I137" s="215"/>
      <c r="J137" s="214">
        <v>99.44679430252164</v>
      </c>
      <c r="K137" s="214">
        <v>99.47450307775222</v>
      </c>
      <c r="L137" s="214">
        <v>102.46705080265394</v>
      </c>
    </row>
    <row r="138" spans="1:12" ht="15">
      <c r="A138" s="245"/>
      <c r="B138" s="218" t="s">
        <v>3</v>
      </c>
      <c r="C138" s="219">
        <v>347888.53</v>
      </c>
      <c r="D138" s="219">
        <v>3478.8853000000004</v>
      </c>
      <c r="E138" s="216"/>
      <c r="F138" s="220">
        <v>200050</v>
      </c>
      <c r="G138" s="220">
        <v>200012</v>
      </c>
      <c r="H138" s="216">
        <v>201133</v>
      </c>
      <c r="I138" s="216"/>
      <c r="J138" s="214">
        <v>57.504051657006336</v>
      </c>
      <c r="K138" s="214">
        <v>57.493128617951264</v>
      </c>
      <c r="L138" s="214">
        <v>57.815358270075755</v>
      </c>
    </row>
    <row r="139" spans="1:12" ht="15">
      <c r="A139" s="249"/>
      <c r="B139" s="221" t="s">
        <v>387</v>
      </c>
      <c r="C139" s="222">
        <v>1007332.2600000001</v>
      </c>
      <c r="D139" s="222">
        <v>10073.3226</v>
      </c>
      <c r="E139" s="223"/>
      <c r="F139" s="223">
        <v>577562</v>
      </c>
      <c r="G139" s="223">
        <v>576194</v>
      </c>
      <c r="H139" s="223">
        <v>578391</v>
      </c>
      <c r="I139" s="223"/>
      <c r="J139" s="273">
        <v>57.33579901431927</v>
      </c>
      <c r="K139" s="273">
        <v>57.19999476637431</v>
      </c>
      <c r="L139" s="273">
        <v>57.41809559439703</v>
      </c>
    </row>
    <row r="140" spans="1:11" ht="15">
      <c r="A140" s="399" t="s">
        <v>395</v>
      </c>
      <c r="B140" s="399"/>
      <c r="C140" s="399"/>
      <c r="D140" s="399"/>
      <c r="E140" s="399"/>
      <c r="F140" s="399"/>
      <c r="G140" s="399"/>
      <c r="H140" s="399"/>
      <c r="I140" s="400"/>
      <c r="J140" s="400"/>
      <c r="K140" s="400"/>
    </row>
  </sheetData>
  <sheetProtection/>
  <mergeCells count="9">
    <mergeCell ref="A4:L4"/>
    <mergeCell ref="A106:L106"/>
    <mergeCell ref="A140:K140"/>
    <mergeCell ref="A1:L1"/>
    <mergeCell ref="A2:A3"/>
    <mergeCell ref="B2:B3"/>
    <mergeCell ref="C2:D2"/>
    <mergeCell ref="F2:H2"/>
    <mergeCell ref="J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0"/>
  <sheetViews>
    <sheetView showGridLines="0" zoomScalePageLayoutView="0" workbookViewId="0" topLeftCell="A1">
      <selection activeCell="A1" sqref="A1:L1"/>
    </sheetView>
  </sheetViews>
  <sheetFormatPr defaultColWidth="9.140625" defaultRowHeight="15"/>
  <sheetData>
    <row r="1" spans="1:13" ht="23.25" customHeight="1">
      <c r="A1" s="315" t="s">
        <v>243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163"/>
    </row>
    <row r="2" spans="1:13" ht="15" customHeight="1">
      <c r="A2" s="312" t="s">
        <v>456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5" customHeight="1">
      <c r="A3" s="312" t="s">
        <v>457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5" customHeight="1">
      <c r="A4" s="313" t="s">
        <v>455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ht="15" customHeight="1">
      <c r="A5" s="314" t="s">
        <v>458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15" customHeight="1">
      <c r="A6" s="312" t="s">
        <v>398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5" customHeight="1">
      <c r="A7" s="312" t="s">
        <v>400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ht="15" customHeight="1">
      <c r="A8" s="312" t="s">
        <v>401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15" customHeight="1">
      <c r="A9" s="318" t="s">
        <v>403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5" customHeight="1">
      <c r="A10" s="311" t="s">
        <v>407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ht="15" customHeight="1">
      <c r="A11" s="311" t="s">
        <v>460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13" s="130" customFormat="1" ht="12.75">
      <c r="A12" s="311" t="s">
        <v>462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</row>
    <row r="13" spans="1:13" ht="15" customHeight="1">
      <c r="A13" s="316" t="s">
        <v>450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</row>
    <row r="14" spans="1:13" ht="15" customHeight="1">
      <c r="A14" s="317" t="s">
        <v>463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</row>
    <row r="15" spans="1:13" ht="15" customHeight="1">
      <c r="A15" s="310" t="s">
        <v>461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15">
      <c r="A16" s="310" t="s">
        <v>453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20" ht="15">
      <c r="G20" s="162"/>
    </row>
  </sheetData>
  <sheetProtection/>
  <mergeCells count="16">
    <mergeCell ref="A1:L1"/>
    <mergeCell ref="A13:M13"/>
    <mergeCell ref="A14:M14"/>
    <mergeCell ref="A15:M15"/>
    <mergeCell ref="A6:M6"/>
    <mergeCell ref="A7:M7"/>
    <mergeCell ref="A8:M8"/>
    <mergeCell ref="A9:M9"/>
    <mergeCell ref="A12:M12"/>
    <mergeCell ref="A16:M16"/>
    <mergeCell ref="A11:M11"/>
    <mergeCell ref="A2:M2"/>
    <mergeCell ref="A3:M3"/>
    <mergeCell ref="A4:M4"/>
    <mergeCell ref="A5:M5"/>
    <mergeCell ref="A10:M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rgb="FF92D050"/>
  </sheetPr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7109375" style="164" customWidth="1"/>
    <col min="2" max="3" width="8.57421875" style="164" customWidth="1"/>
    <col min="4" max="4" width="9.140625" style="164" customWidth="1"/>
    <col min="5" max="5" width="0.5625" style="164" customWidth="1"/>
    <col min="6" max="10" width="8.57421875" style="164" customWidth="1"/>
    <col min="11" max="16384" width="9.140625" style="164" customWidth="1"/>
  </cols>
  <sheetData>
    <row r="1" spans="1:10" s="63" customFormat="1" ht="21.75" customHeight="1">
      <c r="A1" s="325" t="s">
        <v>456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s="165" customFormat="1" ht="15.75" customHeight="1">
      <c r="A2" s="326" t="s">
        <v>248</v>
      </c>
      <c r="B2" s="328" t="s">
        <v>0</v>
      </c>
      <c r="C2" s="328"/>
      <c r="D2" s="328"/>
      <c r="E2" s="8"/>
      <c r="F2" s="328" t="s">
        <v>1</v>
      </c>
      <c r="G2" s="328"/>
      <c r="H2" s="328"/>
      <c r="I2" s="328"/>
      <c r="J2" s="328"/>
    </row>
    <row r="3" spans="1:10" s="1" customFormat="1" ht="27.75" customHeight="1">
      <c r="A3" s="327"/>
      <c r="B3" s="9" t="s">
        <v>247</v>
      </c>
      <c r="C3" s="9" t="s">
        <v>245</v>
      </c>
      <c r="D3" s="9" t="s">
        <v>4</v>
      </c>
      <c r="E3" s="10"/>
      <c r="F3" s="9" t="s">
        <v>246</v>
      </c>
      <c r="G3" s="9" t="s">
        <v>245</v>
      </c>
      <c r="H3" s="9" t="s">
        <v>4</v>
      </c>
      <c r="I3" s="11" t="s">
        <v>244</v>
      </c>
      <c r="J3" s="11" t="s">
        <v>6</v>
      </c>
    </row>
    <row r="4" spans="1:10" s="2" customFormat="1" ht="15.75" customHeight="1">
      <c r="A4" s="329" t="s">
        <v>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s="3" customFormat="1" ht="12.75">
      <c r="A5" s="12" t="s">
        <v>8</v>
      </c>
      <c r="B5" s="199">
        <v>455002.37</v>
      </c>
      <c r="C5" s="199">
        <v>17138.41</v>
      </c>
      <c r="D5" s="199">
        <v>472140.77999999997</v>
      </c>
      <c r="E5" s="193"/>
      <c r="F5" s="203">
        <v>68.99790676605568</v>
      </c>
      <c r="G5" s="203">
        <v>4.92640846767785</v>
      </c>
      <c r="H5" s="203">
        <v>46.87041195325165</v>
      </c>
      <c r="I5" s="203">
        <v>28.465632448494222</v>
      </c>
      <c r="J5" s="203">
        <v>35.182268147133996</v>
      </c>
    </row>
    <row r="6" spans="1:10" s="4" customFormat="1" ht="12.75">
      <c r="A6" s="13" t="s">
        <v>9</v>
      </c>
      <c r="B6" s="200">
        <v>437440.81</v>
      </c>
      <c r="C6" s="200">
        <v>17138.41</v>
      </c>
      <c r="D6" s="200">
        <v>454579.22</v>
      </c>
      <c r="E6" s="194"/>
      <c r="F6" s="204">
        <v>66.33481980335154</v>
      </c>
      <c r="G6" s="204">
        <v>4.92640846767785</v>
      </c>
      <c r="H6" s="204">
        <v>45.12703881835374</v>
      </c>
      <c r="I6" s="204">
        <v>25.28042925856105</v>
      </c>
      <c r="J6" s="204">
        <v>33.62039680190628</v>
      </c>
    </row>
    <row r="7" spans="1:10" s="4" customFormat="1" ht="12.75">
      <c r="A7" s="13" t="s">
        <v>10</v>
      </c>
      <c r="B7" s="200">
        <v>17561.56</v>
      </c>
      <c r="C7" s="207" t="s">
        <v>40</v>
      </c>
      <c r="D7" s="200">
        <v>17561.56</v>
      </c>
      <c r="E7" s="194"/>
      <c r="F7" s="204">
        <v>2.663086962704157</v>
      </c>
      <c r="G7" s="204">
        <v>0</v>
      </c>
      <c r="H7" s="204">
        <v>1.7433731348979138</v>
      </c>
      <c r="I7" s="204">
        <v>3.1852031899331714</v>
      </c>
      <c r="J7" s="204">
        <v>1.561871345227713</v>
      </c>
    </row>
    <row r="8" spans="1:10" s="3" customFormat="1" ht="12.75">
      <c r="A8" s="12" t="s">
        <v>11</v>
      </c>
      <c r="B8" s="199">
        <v>204441.36</v>
      </c>
      <c r="C8" s="199">
        <v>249601.02</v>
      </c>
      <c r="D8" s="199">
        <v>454042.38</v>
      </c>
      <c r="E8" s="193"/>
      <c r="F8" s="203">
        <v>31.00209323394431</v>
      </c>
      <c r="G8" s="203">
        <v>71.74741288538601</v>
      </c>
      <c r="H8" s="203">
        <v>45.07374557824645</v>
      </c>
      <c r="I8" s="203">
        <v>53.171240347666526</v>
      </c>
      <c r="J8" s="203">
        <v>41.64215326051854</v>
      </c>
    </row>
    <row r="9" spans="1:10" s="4" customFormat="1" ht="12.75">
      <c r="A9" s="13" t="s">
        <v>12</v>
      </c>
      <c r="B9" s="200">
        <v>204441.36</v>
      </c>
      <c r="C9" s="200">
        <v>249601.02</v>
      </c>
      <c r="D9" s="200">
        <v>454042.38</v>
      </c>
      <c r="E9" s="194"/>
      <c r="F9" s="204">
        <v>31.00209323394431</v>
      </c>
      <c r="G9" s="204">
        <v>71.74741288538601</v>
      </c>
      <c r="H9" s="204">
        <v>45.07374557824645</v>
      </c>
      <c r="I9" s="204">
        <v>33.39413567284357</v>
      </c>
      <c r="J9" s="204">
        <v>30.300342816555936</v>
      </c>
    </row>
    <row r="10" spans="1:10" s="4" customFormat="1" ht="12.75">
      <c r="A10" s="13" t="s">
        <v>13</v>
      </c>
      <c r="B10" s="207" t="s">
        <v>40</v>
      </c>
      <c r="C10" s="207" t="s">
        <v>40</v>
      </c>
      <c r="D10" s="207" t="s">
        <v>40</v>
      </c>
      <c r="E10" s="194"/>
      <c r="F10" s="204">
        <v>0</v>
      </c>
      <c r="G10" s="204">
        <v>0</v>
      </c>
      <c r="H10" s="204">
        <v>0</v>
      </c>
      <c r="I10" s="204">
        <v>19.777104674822958</v>
      </c>
      <c r="J10" s="204">
        <v>11.341810443962602</v>
      </c>
    </row>
    <row r="11" spans="1:10" s="3" customFormat="1" ht="12.75">
      <c r="A11" s="12" t="s">
        <v>14</v>
      </c>
      <c r="B11" s="207" t="s">
        <v>40</v>
      </c>
      <c r="C11" s="199">
        <v>81149.1</v>
      </c>
      <c r="D11" s="199">
        <v>81149.1</v>
      </c>
      <c r="E11" s="193"/>
      <c r="F11" s="203">
        <v>0</v>
      </c>
      <c r="G11" s="203">
        <v>23.326178646936132</v>
      </c>
      <c r="H11" s="203">
        <v>8.055842468501902</v>
      </c>
      <c r="I11" s="203">
        <v>18.363127203839248</v>
      </c>
      <c r="J11" s="203">
        <v>23.175578592347463</v>
      </c>
    </row>
    <row r="12" spans="1:10" s="5" customFormat="1" ht="12.75">
      <c r="A12" s="14" t="s">
        <v>15</v>
      </c>
      <c r="B12" s="201">
        <v>659443.73</v>
      </c>
      <c r="C12" s="201">
        <v>347888.53</v>
      </c>
      <c r="D12" s="201">
        <v>1007332.2599999999</v>
      </c>
      <c r="E12" s="195"/>
      <c r="F12" s="205">
        <v>100</v>
      </c>
      <c r="G12" s="205">
        <v>100</v>
      </c>
      <c r="H12" s="205">
        <v>100</v>
      </c>
      <c r="I12" s="205">
        <v>100</v>
      </c>
      <c r="J12" s="205">
        <v>100</v>
      </c>
    </row>
    <row r="13" spans="1:10" s="2" customFormat="1" ht="15.75" customHeight="1">
      <c r="A13" s="319" t="s">
        <v>392</v>
      </c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s="3" customFormat="1" ht="12.75">
      <c r="A14" s="12" t="s">
        <v>8</v>
      </c>
      <c r="B14" s="199">
        <v>258450</v>
      </c>
      <c r="C14" s="199">
        <v>3794</v>
      </c>
      <c r="D14" s="199">
        <v>262244</v>
      </c>
      <c r="E14" s="196"/>
      <c r="F14" s="203">
        <v>68.70344673588849</v>
      </c>
      <c r="G14" s="203">
        <v>1.8968861868287903</v>
      </c>
      <c r="H14" s="203">
        <v>45.513143142760946</v>
      </c>
      <c r="I14" s="237">
        <v>11.198248748953986</v>
      </c>
      <c r="J14" s="237">
        <v>12.50757243496787</v>
      </c>
    </row>
    <row r="15" spans="1:10" s="4" customFormat="1" ht="12.75">
      <c r="A15" s="13" t="s">
        <v>9</v>
      </c>
      <c r="B15" s="200">
        <v>248182</v>
      </c>
      <c r="C15" s="200">
        <v>3794</v>
      </c>
      <c r="D15" s="200">
        <v>251976</v>
      </c>
      <c r="E15" s="197"/>
      <c r="F15" s="204">
        <v>65.97391688065883</v>
      </c>
      <c r="G15" s="204">
        <v>1.8968861868287903</v>
      </c>
      <c r="H15" s="204">
        <v>43.731104454402505</v>
      </c>
      <c r="I15" s="204">
        <v>8.328407968054536</v>
      </c>
      <c r="J15" s="204">
        <v>10.154864620017278</v>
      </c>
    </row>
    <row r="16" spans="1:10" s="4" customFormat="1" ht="12.75">
      <c r="A16" s="13" t="s">
        <v>10</v>
      </c>
      <c r="B16" s="200">
        <v>10268</v>
      </c>
      <c r="C16" s="228">
        <v>0</v>
      </c>
      <c r="D16" s="200">
        <v>10268</v>
      </c>
      <c r="E16" s="197"/>
      <c r="F16" s="204">
        <v>2.7295298552296496</v>
      </c>
      <c r="G16" s="230">
        <v>0</v>
      </c>
      <c r="H16" s="204">
        <v>1.782038688358435</v>
      </c>
      <c r="I16" s="204">
        <v>2.8698407808994495</v>
      </c>
      <c r="J16" s="204">
        <v>2.3527078149505907</v>
      </c>
    </row>
    <row r="17" spans="1:10" s="3" customFormat="1" ht="12.75">
      <c r="A17" s="12" t="s">
        <v>11</v>
      </c>
      <c r="B17" s="199">
        <v>117732</v>
      </c>
      <c r="C17" s="199">
        <v>125466</v>
      </c>
      <c r="D17" s="199">
        <v>243198</v>
      </c>
      <c r="E17" s="196"/>
      <c r="F17" s="203">
        <v>31.29655326411152</v>
      </c>
      <c r="G17" s="203">
        <v>62.72923624582525</v>
      </c>
      <c r="H17" s="203">
        <v>42.20765922588573</v>
      </c>
      <c r="I17" s="237">
        <v>49.2248247720883</v>
      </c>
      <c r="J17" s="237">
        <v>39.13280584490363</v>
      </c>
    </row>
    <row r="18" spans="1:10" s="4" customFormat="1" ht="12.75">
      <c r="A18" s="13" t="s">
        <v>12</v>
      </c>
      <c r="B18" s="200">
        <v>117732</v>
      </c>
      <c r="C18" s="207">
        <v>125466</v>
      </c>
      <c r="D18" s="200">
        <v>243198</v>
      </c>
      <c r="E18" s="197"/>
      <c r="F18" s="204">
        <v>31.29655326411152</v>
      </c>
      <c r="G18" s="204">
        <v>62.72923624582525</v>
      </c>
      <c r="H18" s="204">
        <v>42.20765922588573</v>
      </c>
      <c r="I18" s="204">
        <v>19.214797200388105</v>
      </c>
      <c r="J18" s="204">
        <v>23.489752330170415</v>
      </c>
    </row>
    <row r="19" spans="1:10" s="4" customFormat="1" ht="12.75">
      <c r="A19" s="13" t="s">
        <v>13</v>
      </c>
      <c r="B19" s="228">
        <v>0</v>
      </c>
      <c r="C19" s="229">
        <v>0</v>
      </c>
      <c r="D19" s="229">
        <v>0</v>
      </c>
      <c r="E19" s="197"/>
      <c r="F19" s="230">
        <v>0</v>
      </c>
      <c r="G19" s="230">
        <v>0</v>
      </c>
      <c r="H19" s="230">
        <v>0</v>
      </c>
      <c r="I19" s="204">
        <v>30.010027571700192</v>
      </c>
      <c r="J19" s="204">
        <v>15.643053514733218</v>
      </c>
    </row>
    <row r="20" spans="1:10" s="3" customFormat="1" ht="12.75">
      <c r="A20" s="12" t="s">
        <v>14</v>
      </c>
      <c r="B20" s="228">
        <v>0</v>
      </c>
      <c r="C20" s="199">
        <v>70752</v>
      </c>
      <c r="D20" s="200">
        <v>70752</v>
      </c>
      <c r="E20" s="196"/>
      <c r="F20" s="231">
        <v>0</v>
      </c>
      <c r="G20" s="203">
        <v>35.37387756734596</v>
      </c>
      <c r="H20" s="203">
        <v>12.279197631353329</v>
      </c>
      <c r="I20" s="203">
        <v>39.576926478957716</v>
      </c>
      <c r="J20" s="203">
        <v>48.3596217201285</v>
      </c>
    </row>
    <row r="21" spans="1:10" s="5" customFormat="1" ht="12.75">
      <c r="A21" s="14" t="s">
        <v>15</v>
      </c>
      <c r="B21" s="201">
        <v>376182</v>
      </c>
      <c r="C21" s="201">
        <v>200012</v>
      </c>
      <c r="D21" s="201">
        <v>576194</v>
      </c>
      <c r="E21" s="238"/>
      <c r="F21" s="205">
        <v>100</v>
      </c>
      <c r="G21" s="205">
        <v>100</v>
      </c>
      <c r="H21" s="205">
        <v>100</v>
      </c>
      <c r="I21" s="205">
        <v>100</v>
      </c>
      <c r="J21" s="205">
        <v>100</v>
      </c>
    </row>
    <row r="22" spans="1:10" s="6" customFormat="1" ht="12.75">
      <c r="A22" s="319" t="s">
        <v>393</v>
      </c>
      <c r="B22" s="319"/>
      <c r="C22" s="319"/>
      <c r="D22" s="319"/>
      <c r="E22" s="319"/>
      <c r="F22" s="319"/>
      <c r="G22" s="319"/>
      <c r="H22" s="319"/>
      <c r="I22" s="319"/>
      <c r="J22" s="319"/>
    </row>
    <row r="23" spans="1:10" ht="16.5" customHeight="1">
      <c r="A23" s="12" t="s">
        <v>8</v>
      </c>
      <c r="B23" s="199">
        <v>259358</v>
      </c>
      <c r="C23" s="199">
        <v>3759</v>
      </c>
      <c r="D23" s="199">
        <v>263117</v>
      </c>
      <c r="E23" s="196"/>
      <c r="F23" s="203">
        <v>68.74817763970546</v>
      </c>
      <c r="G23" s="203">
        <v>1.8689126100639875</v>
      </c>
      <c r="H23" s="203">
        <v>45.49119886028655</v>
      </c>
      <c r="I23" s="237">
        <v>11.079336051243834</v>
      </c>
      <c r="J23" s="237">
        <v>12.365075846950319</v>
      </c>
    </row>
    <row r="24" spans="1:10" ht="12.75">
      <c r="A24" s="13" t="s">
        <v>9</v>
      </c>
      <c r="B24" s="200">
        <v>249016</v>
      </c>
      <c r="C24" s="228">
        <v>3759</v>
      </c>
      <c r="D24" s="200">
        <v>252775</v>
      </c>
      <c r="E24" s="197"/>
      <c r="F24" s="204">
        <v>66.006817615531</v>
      </c>
      <c r="G24" s="204">
        <v>1.8689126100639875</v>
      </c>
      <c r="H24" s="204">
        <v>43.70313507644482</v>
      </c>
      <c r="I24" s="204">
        <v>8.24145711095655</v>
      </c>
      <c r="J24" s="204">
        <v>10.02534637011985</v>
      </c>
    </row>
    <row r="25" spans="1:10" ht="12.75">
      <c r="A25" s="13" t="s">
        <v>10</v>
      </c>
      <c r="B25" s="200">
        <v>10342</v>
      </c>
      <c r="C25" s="228">
        <v>0</v>
      </c>
      <c r="D25" s="200">
        <v>10342</v>
      </c>
      <c r="E25" s="197"/>
      <c r="F25" s="204">
        <v>2.741360024174438</v>
      </c>
      <c r="G25" s="204">
        <v>0</v>
      </c>
      <c r="H25" s="204">
        <v>1.7880637838417264</v>
      </c>
      <c r="I25" s="204">
        <v>2.837878940287285</v>
      </c>
      <c r="J25" s="204">
        <v>2.3397294768304677</v>
      </c>
    </row>
    <row r="26" spans="1:10" ht="12.75">
      <c r="A26" s="12" t="s">
        <v>11</v>
      </c>
      <c r="B26" s="199">
        <v>117900</v>
      </c>
      <c r="C26" s="199">
        <v>125747</v>
      </c>
      <c r="D26" s="199">
        <v>243647</v>
      </c>
      <c r="E26" s="196"/>
      <c r="F26" s="203">
        <v>31.251822360294547</v>
      </c>
      <c r="G26" s="203">
        <v>62.51932800684125</v>
      </c>
      <c r="H26" s="203">
        <v>42.12496390849789</v>
      </c>
      <c r="I26" s="237">
        <v>49.13200247627244</v>
      </c>
      <c r="J26" s="237">
        <v>38.942152062163515</v>
      </c>
    </row>
    <row r="27" spans="1:10" ht="12.75">
      <c r="A27" s="13" t="s">
        <v>12</v>
      </c>
      <c r="B27" s="200">
        <v>117900</v>
      </c>
      <c r="C27" s="207">
        <v>125747</v>
      </c>
      <c r="D27" s="200">
        <v>243647</v>
      </c>
      <c r="E27" s="197"/>
      <c r="F27" s="203">
        <v>31.251822360294547</v>
      </c>
      <c r="G27" s="203">
        <v>62.51932800684125</v>
      </c>
      <c r="H27" s="203">
        <v>42.12496390849789</v>
      </c>
      <c r="I27" s="204">
        <v>18.99854802126383</v>
      </c>
      <c r="J27" s="204">
        <v>23.305344214242126</v>
      </c>
    </row>
    <row r="28" spans="1:10" ht="12.75">
      <c r="A28" s="13" t="s">
        <v>13</v>
      </c>
      <c r="B28" s="228">
        <v>0</v>
      </c>
      <c r="C28" s="229">
        <v>0</v>
      </c>
      <c r="D28" s="229">
        <v>0</v>
      </c>
      <c r="E28" s="197"/>
      <c r="F28" s="204">
        <v>0</v>
      </c>
      <c r="G28" s="204">
        <v>0</v>
      </c>
      <c r="H28" s="204">
        <v>0</v>
      </c>
      <c r="I28" s="204">
        <v>30.13345445500861</v>
      </c>
      <c r="J28" s="204">
        <v>15.636807847921386</v>
      </c>
    </row>
    <row r="29" spans="1:10" ht="12.75">
      <c r="A29" s="309" t="s">
        <v>14</v>
      </c>
      <c r="B29" s="228">
        <v>0</v>
      </c>
      <c r="C29" s="199">
        <v>71627</v>
      </c>
      <c r="D29" s="199">
        <v>71627</v>
      </c>
      <c r="E29" s="196"/>
      <c r="F29" s="203">
        <v>0</v>
      </c>
      <c r="G29" s="203">
        <v>35.611759383094764</v>
      </c>
      <c r="H29" s="203">
        <v>12.383837231215562</v>
      </c>
      <c r="I29" s="237">
        <v>39.788661472483724</v>
      </c>
      <c r="J29" s="237">
        <v>48.69277209088617</v>
      </c>
    </row>
    <row r="30" spans="1:10" ht="12.75">
      <c r="A30" s="14" t="s">
        <v>15</v>
      </c>
      <c r="B30" s="201">
        <v>377258</v>
      </c>
      <c r="C30" s="201">
        <v>201133</v>
      </c>
      <c r="D30" s="201">
        <v>578391</v>
      </c>
      <c r="E30" s="238"/>
      <c r="F30" s="205">
        <v>100</v>
      </c>
      <c r="G30" s="205">
        <v>100</v>
      </c>
      <c r="H30" s="205">
        <v>100</v>
      </c>
      <c r="I30" s="205">
        <v>99.99999999999999</v>
      </c>
      <c r="J30" s="205">
        <v>100.00000000000001</v>
      </c>
    </row>
    <row r="31" spans="1:10" s="6" customFormat="1" ht="12.75">
      <c r="A31" s="319" t="s">
        <v>421</v>
      </c>
      <c r="B31" s="319"/>
      <c r="C31" s="319"/>
      <c r="D31" s="319"/>
      <c r="E31" s="319"/>
      <c r="F31" s="319"/>
      <c r="G31" s="319"/>
      <c r="H31" s="319"/>
      <c r="I31" s="319"/>
      <c r="J31" s="319"/>
    </row>
    <row r="32" spans="1:10" ht="16.5" customHeight="1">
      <c r="A32" s="12" t="s">
        <v>8</v>
      </c>
      <c r="B32" s="199">
        <v>257996</v>
      </c>
      <c r="C32" s="199">
        <v>3721</v>
      </c>
      <c r="D32" s="199">
        <v>261717</v>
      </c>
      <c r="E32" s="196"/>
      <c r="F32" s="203">
        <v>68.74137388959645</v>
      </c>
      <c r="G32" s="203">
        <v>1.8484389359429723</v>
      </c>
      <c r="H32" s="203">
        <v>45.388202608654936</v>
      </c>
      <c r="I32" s="237">
        <v>11.024080548105513</v>
      </c>
      <c r="J32" s="237">
        <v>12.311956001035075</v>
      </c>
    </row>
    <row r="33" spans="1:10" ht="12.75">
      <c r="A33" s="13" t="s">
        <v>9</v>
      </c>
      <c r="B33" s="200">
        <v>247685</v>
      </c>
      <c r="C33" s="228">
        <v>3721</v>
      </c>
      <c r="D33" s="200">
        <v>251406</v>
      </c>
      <c r="E33" s="197"/>
      <c r="F33" s="204">
        <v>65.99407429512355</v>
      </c>
      <c r="G33" s="204">
        <v>1.8484389359429723</v>
      </c>
      <c r="H33" s="204">
        <v>43.600020117269814</v>
      </c>
      <c r="I33" s="204">
        <v>8.195326017886865</v>
      </c>
      <c r="J33" s="204">
        <v>9.985551259850793</v>
      </c>
    </row>
    <row r="34" spans="1:10" ht="12.75">
      <c r="A34" s="13" t="s">
        <v>10</v>
      </c>
      <c r="B34" s="200">
        <v>10311</v>
      </c>
      <c r="C34" s="228"/>
      <c r="D34" s="200">
        <v>10311</v>
      </c>
      <c r="E34" s="197"/>
      <c r="F34" s="204">
        <v>2.747299594472895</v>
      </c>
      <c r="G34" s="204">
        <v>0</v>
      </c>
      <c r="H34" s="204">
        <v>1.7881824913851259</v>
      </c>
      <c r="I34" s="204">
        <v>2.8287545302186463</v>
      </c>
      <c r="J34" s="204">
        <v>2.3264047411842816</v>
      </c>
    </row>
    <row r="35" spans="1:10" ht="12.75">
      <c r="A35" s="12" t="s">
        <v>11</v>
      </c>
      <c r="B35" s="199">
        <v>117318</v>
      </c>
      <c r="C35" s="199">
        <v>125122</v>
      </c>
      <c r="D35" s="199">
        <v>242440</v>
      </c>
      <c r="E35" s="196"/>
      <c r="F35" s="203">
        <v>31.258626110403554</v>
      </c>
      <c r="G35" s="203">
        <v>62.15543578152555</v>
      </c>
      <c r="H35" s="203">
        <v>42.04509390082533</v>
      </c>
      <c r="I35" s="237">
        <v>49.086594456147026</v>
      </c>
      <c r="J35" s="237">
        <v>38.930240557492866</v>
      </c>
    </row>
    <row r="36" spans="1:10" ht="12.75">
      <c r="A36" s="13" t="s">
        <v>12</v>
      </c>
      <c r="B36" s="200">
        <v>117318</v>
      </c>
      <c r="C36" s="207">
        <v>125122</v>
      </c>
      <c r="D36" s="200">
        <v>242440</v>
      </c>
      <c r="E36" s="197"/>
      <c r="F36" s="203">
        <v>31.258626110403554</v>
      </c>
      <c r="G36" s="203">
        <v>62.15543578152555</v>
      </c>
      <c r="H36" s="203">
        <v>42.04509390082533</v>
      </c>
      <c r="I36" s="204">
        <v>18.956438148416098</v>
      </c>
      <c r="J36" s="204">
        <v>23.307445280754802</v>
      </c>
    </row>
    <row r="37" spans="1:10" ht="12.75">
      <c r="A37" s="13" t="s">
        <v>13</v>
      </c>
      <c r="B37" s="228"/>
      <c r="C37" s="229"/>
      <c r="D37" s="229">
        <v>0</v>
      </c>
      <c r="E37" s="197"/>
      <c r="F37" s="204">
        <v>0</v>
      </c>
      <c r="G37" s="204">
        <v>0</v>
      </c>
      <c r="H37" s="204">
        <v>0</v>
      </c>
      <c r="I37" s="204">
        <v>30.13015630773093</v>
      </c>
      <c r="J37" s="204">
        <v>15.622795276738064</v>
      </c>
    </row>
    <row r="38" spans="1:10" ht="12.75">
      <c r="A38" s="12" t="s">
        <v>14</v>
      </c>
      <c r="B38" s="228"/>
      <c r="C38" s="199">
        <v>72462</v>
      </c>
      <c r="D38" s="199">
        <v>72462</v>
      </c>
      <c r="E38" s="196"/>
      <c r="F38" s="203">
        <v>0</v>
      </c>
      <c r="G38" s="203">
        <v>35.99612528253148</v>
      </c>
      <c r="H38" s="203">
        <v>12.566703490519737</v>
      </c>
      <c r="I38" s="237">
        <v>39.889324995747465</v>
      </c>
      <c r="J38" s="237">
        <v>48.757803441472056</v>
      </c>
    </row>
    <row r="39" spans="1:10" ht="12.75">
      <c r="A39" s="16" t="s">
        <v>15</v>
      </c>
      <c r="B39" s="202">
        <v>375314</v>
      </c>
      <c r="C39" s="202">
        <v>201305</v>
      </c>
      <c r="D39" s="202">
        <v>576619</v>
      </c>
      <c r="E39" s="198"/>
      <c r="F39" s="206">
        <v>100</v>
      </c>
      <c r="G39" s="206">
        <v>100</v>
      </c>
      <c r="H39" s="206">
        <v>100</v>
      </c>
      <c r="I39" s="206">
        <v>100</v>
      </c>
      <c r="J39" s="206">
        <v>100</v>
      </c>
    </row>
    <row r="40" spans="1:10" ht="12.75">
      <c r="A40" s="323" t="s">
        <v>16</v>
      </c>
      <c r="B40" s="323"/>
      <c r="C40" s="323"/>
      <c r="D40" s="323"/>
      <c r="E40" s="323"/>
      <c r="F40" s="324"/>
      <c r="G40" s="324"/>
      <c r="H40" s="324"/>
      <c r="I40" s="324"/>
      <c r="J40" s="324"/>
    </row>
    <row r="41" spans="1:10" ht="15" customHeight="1">
      <c r="A41" s="320" t="s">
        <v>17</v>
      </c>
      <c r="B41" s="320"/>
      <c r="C41" s="320"/>
      <c r="D41" s="320"/>
      <c r="E41" s="320"/>
      <c r="F41" s="321"/>
      <c r="G41" s="321"/>
      <c r="H41" s="321"/>
      <c r="I41" s="321"/>
      <c r="J41" s="321"/>
    </row>
    <row r="42" spans="1:10" ht="12.75">
      <c r="A42" s="320"/>
      <c r="B42" s="320"/>
      <c r="C42" s="320"/>
      <c r="D42" s="320"/>
      <c r="E42" s="320"/>
      <c r="F42" s="322"/>
      <c r="G42" s="322"/>
      <c r="H42" s="322"/>
      <c r="I42" s="322"/>
      <c r="J42" s="322"/>
    </row>
  </sheetData>
  <sheetProtection/>
  <mergeCells count="10">
    <mergeCell ref="A31:J31"/>
    <mergeCell ref="A41:J42"/>
    <mergeCell ref="A40:J40"/>
    <mergeCell ref="A1:J1"/>
    <mergeCell ref="A2:A3"/>
    <mergeCell ref="B2:D2"/>
    <mergeCell ref="F2:J2"/>
    <mergeCell ref="A4:J4"/>
    <mergeCell ref="A13:J13"/>
    <mergeCell ref="A22:J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92D050"/>
  </sheetPr>
  <dimension ref="A1:AG4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00390625" style="164" customWidth="1"/>
    <col min="2" max="3" width="10.28125" style="164" customWidth="1"/>
    <col min="4" max="4" width="11.00390625" style="164" customWidth="1"/>
    <col min="5" max="5" width="0.5625" style="164" customWidth="1"/>
    <col min="6" max="10" width="8.7109375" style="164" customWidth="1"/>
    <col min="11" max="12" width="9.140625" style="164" customWidth="1"/>
    <col min="13" max="19" width="0" style="164" hidden="1" customWidth="1"/>
    <col min="20" max="16384" width="9.140625" style="164" customWidth="1"/>
  </cols>
  <sheetData>
    <row r="1" spans="1:10" s="180" customFormat="1" ht="21.75" customHeight="1">
      <c r="A1" s="325" t="s">
        <v>454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s="179" customFormat="1" ht="15.75" customHeight="1">
      <c r="A2" s="326" t="s">
        <v>24</v>
      </c>
      <c r="B2" s="328" t="s">
        <v>0</v>
      </c>
      <c r="C2" s="328"/>
      <c r="D2" s="328"/>
      <c r="E2" s="8"/>
      <c r="F2" s="328" t="s">
        <v>23</v>
      </c>
      <c r="G2" s="328"/>
      <c r="H2" s="328"/>
      <c r="I2" s="328"/>
      <c r="J2" s="328"/>
    </row>
    <row r="3" spans="1:10" s="1" customFormat="1" ht="27.75" customHeight="1">
      <c r="A3" s="327"/>
      <c r="B3" s="9" t="s">
        <v>2</v>
      </c>
      <c r="C3" s="9" t="s">
        <v>3</v>
      </c>
      <c r="D3" s="9" t="s">
        <v>4</v>
      </c>
      <c r="E3" s="10"/>
      <c r="F3" s="9" t="s">
        <v>2</v>
      </c>
      <c r="G3" s="9" t="s">
        <v>3</v>
      </c>
      <c r="H3" s="9" t="s">
        <v>4</v>
      </c>
      <c r="I3" s="11" t="s">
        <v>5</v>
      </c>
      <c r="J3" s="11" t="s">
        <v>6</v>
      </c>
    </row>
    <row r="4" spans="1:10" s="2" customFormat="1" ht="15.75" customHeight="1">
      <c r="A4" s="319" t="s">
        <v>7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28" s="174" customFormat="1" ht="15">
      <c r="A5" s="177" t="s">
        <v>22</v>
      </c>
      <c r="B5" s="208">
        <v>296064.17</v>
      </c>
      <c r="C5" s="211" t="s">
        <v>40</v>
      </c>
      <c r="D5" s="208">
        <v>296064.17</v>
      </c>
      <c r="E5" s="177"/>
      <c r="F5" s="175">
        <v>44.8960474610927</v>
      </c>
      <c r="G5" s="175">
        <v>0</v>
      </c>
      <c r="H5" s="175">
        <v>29.390915168347732</v>
      </c>
      <c r="I5" s="175">
        <v>17.400700976514013</v>
      </c>
      <c r="J5" s="175">
        <v>9.344309372820746</v>
      </c>
      <c r="X5" s="274" t="s">
        <v>422</v>
      </c>
      <c r="Y5" s="274" t="s">
        <v>423</v>
      </c>
      <c r="Z5" s="274" t="s">
        <v>424</v>
      </c>
      <c r="AA5" s="274" t="s">
        <v>418</v>
      </c>
      <c r="AB5" s="274"/>
    </row>
    <row r="6" spans="1:28" s="174" customFormat="1" ht="15">
      <c r="A6" s="177" t="s">
        <v>21</v>
      </c>
      <c r="B6" s="208">
        <v>363379.56</v>
      </c>
      <c r="C6" s="208">
        <v>257534.46</v>
      </c>
      <c r="D6" s="208">
        <v>620914.02</v>
      </c>
      <c r="E6" s="177"/>
      <c r="F6" s="175">
        <v>55.10395253890729</v>
      </c>
      <c r="G6" s="175">
        <v>74.02786748962376</v>
      </c>
      <c r="H6" s="175">
        <v>61.63944555890626</v>
      </c>
      <c r="I6" s="175">
        <v>48.218492116907484</v>
      </c>
      <c r="J6" s="175">
        <v>34.896418621634055</v>
      </c>
      <c r="X6" s="275" t="s">
        <v>419</v>
      </c>
      <c r="Y6" s="275" t="s">
        <v>425</v>
      </c>
      <c r="Z6" s="276">
        <v>222820</v>
      </c>
      <c r="AA6" s="276">
        <v>45</v>
      </c>
      <c r="AB6" s="276"/>
    </row>
    <row r="7" spans="1:33" s="174" customFormat="1" ht="15">
      <c r="A7" s="177" t="s">
        <v>20</v>
      </c>
      <c r="B7" s="211" t="s">
        <v>40</v>
      </c>
      <c r="C7" s="209">
        <v>90354.07</v>
      </c>
      <c r="D7" s="209">
        <v>90354.07</v>
      </c>
      <c r="E7" s="177"/>
      <c r="F7" s="176">
        <v>0</v>
      </c>
      <c r="G7" s="175">
        <v>25.972132510376237</v>
      </c>
      <c r="H7" s="175">
        <v>8.969639272746017</v>
      </c>
      <c r="I7" s="175">
        <v>8.519358505159461</v>
      </c>
      <c r="J7" s="175">
        <v>23.971196142888708</v>
      </c>
      <c r="X7" s="275" t="s">
        <v>419</v>
      </c>
      <c r="Y7" s="275" t="s">
        <v>426</v>
      </c>
      <c r="Z7" s="276">
        <v>152494</v>
      </c>
      <c r="AA7" s="276">
        <v>55</v>
      </c>
      <c r="AB7" s="276"/>
      <c r="AC7" s="275" t="s">
        <v>420</v>
      </c>
      <c r="AD7" s="275" t="s">
        <v>426</v>
      </c>
      <c r="AE7" s="276">
        <v>121835</v>
      </c>
      <c r="AF7" s="276">
        <v>26</v>
      </c>
      <c r="AG7" s="276"/>
    </row>
    <row r="8" spans="1:33" s="174" customFormat="1" ht="15">
      <c r="A8" s="177" t="s">
        <v>19</v>
      </c>
      <c r="B8" s="211" t="s">
        <v>40</v>
      </c>
      <c r="C8" s="211" t="s">
        <v>40</v>
      </c>
      <c r="D8" s="211" t="s">
        <v>40</v>
      </c>
      <c r="E8" s="177"/>
      <c r="F8" s="176">
        <v>0</v>
      </c>
      <c r="G8" s="176">
        <v>0</v>
      </c>
      <c r="H8" s="176">
        <v>0</v>
      </c>
      <c r="I8" s="176">
        <v>25.861448401419036</v>
      </c>
      <c r="J8" s="175">
        <v>31.78807586265649</v>
      </c>
      <c r="AC8" s="275" t="s">
        <v>420</v>
      </c>
      <c r="AD8" s="275" t="s">
        <v>427</v>
      </c>
      <c r="AE8" s="276">
        <v>79470</v>
      </c>
      <c r="AF8" s="276">
        <v>5</v>
      </c>
      <c r="AG8" s="276"/>
    </row>
    <row r="9" spans="1:10" s="171" customFormat="1" ht="12.75">
      <c r="A9" s="178" t="s">
        <v>15</v>
      </c>
      <c r="B9" s="210">
        <v>659443.73</v>
      </c>
      <c r="C9" s="210">
        <v>347888.53</v>
      </c>
      <c r="D9" s="210">
        <v>1007332.26</v>
      </c>
      <c r="E9" s="178"/>
      <c r="F9" s="172">
        <v>100</v>
      </c>
      <c r="G9" s="172">
        <v>100</v>
      </c>
      <c r="H9" s="172">
        <v>100</v>
      </c>
      <c r="I9" s="172">
        <v>100</v>
      </c>
      <c r="J9" s="172">
        <v>100</v>
      </c>
    </row>
    <row r="10" spans="1:32" s="2" customFormat="1" ht="15.75" customHeight="1">
      <c r="A10" s="332" t="s">
        <v>392</v>
      </c>
      <c r="B10" s="332"/>
      <c r="C10" s="332"/>
      <c r="D10" s="332"/>
      <c r="E10" s="332"/>
      <c r="F10" s="332"/>
      <c r="G10" s="332"/>
      <c r="H10" s="332"/>
      <c r="I10" s="332"/>
      <c r="J10" s="332"/>
      <c r="Z10" s="2">
        <v>375314</v>
      </c>
      <c r="AA10" s="2">
        <v>100</v>
      </c>
      <c r="AE10" s="2">
        <v>201305</v>
      </c>
      <c r="AF10" s="2">
        <v>31</v>
      </c>
    </row>
    <row r="11" spans="1:10" s="174" customFormat="1" ht="12.75">
      <c r="A11" s="177" t="s">
        <v>22</v>
      </c>
      <c r="B11" s="210">
        <v>222388</v>
      </c>
      <c r="C11" s="232"/>
      <c r="D11" s="210">
        <v>222388</v>
      </c>
      <c r="E11" s="177"/>
      <c r="F11" s="175">
        <v>59.117129474562844</v>
      </c>
      <c r="G11" s="175">
        <v>0</v>
      </c>
      <c r="H11" s="175">
        <v>38.59602842098321</v>
      </c>
      <c r="I11" s="175">
        <v>12.341264868719213</v>
      </c>
      <c r="J11" s="175">
        <v>4.811622815810016</v>
      </c>
    </row>
    <row r="12" spans="1:10" s="174" customFormat="1" ht="12.75">
      <c r="A12" s="177" t="s">
        <v>21</v>
      </c>
      <c r="B12" s="208">
        <v>153794</v>
      </c>
      <c r="C12" s="208">
        <v>120860</v>
      </c>
      <c r="D12" s="208">
        <v>274654</v>
      </c>
      <c r="E12" s="177"/>
      <c r="F12" s="175">
        <v>40.882870525437156</v>
      </c>
      <c r="G12" s="175">
        <v>60.426374417534944</v>
      </c>
      <c r="H12" s="175">
        <v>47.666931623723954</v>
      </c>
      <c r="I12" s="175">
        <v>56.029253275182015</v>
      </c>
      <c r="J12" s="175">
        <v>35.740882748087735</v>
      </c>
    </row>
    <row r="13" spans="1:10" s="174" customFormat="1" ht="12.75">
      <c r="A13" s="177" t="s">
        <v>20</v>
      </c>
      <c r="B13" s="232"/>
      <c r="C13" s="208">
        <v>79152</v>
      </c>
      <c r="D13" s="208">
        <v>79152</v>
      </c>
      <c r="E13" s="177"/>
      <c r="F13" s="176">
        <v>0</v>
      </c>
      <c r="G13" s="175">
        <v>39.57362558246505</v>
      </c>
      <c r="H13" s="175">
        <v>13.737039955292834</v>
      </c>
      <c r="I13" s="175">
        <v>14.370735202663829</v>
      </c>
      <c r="J13" s="175">
        <v>29.636157704485232</v>
      </c>
    </row>
    <row r="14" spans="1:10" s="174" customFormat="1" ht="12.75">
      <c r="A14" s="177" t="s">
        <v>19</v>
      </c>
      <c r="B14" s="232"/>
      <c r="C14" s="232"/>
      <c r="D14" s="232">
        <v>0</v>
      </c>
      <c r="E14" s="177"/>
      <c r="F14" s="176">
        <v>0</v>
      </c>
      <c r="G14" s="176">
        <v>0</v>
      </c>
      <c r="H14" s="176">
        <v>0</v>
      </c>
      <c r="I14" s="176">
        <v>17.25874665343494</v>
      </c>
      <c r="J14" s="176">
        <v>29.811336731617022</v>
      </c>
    </row>
    <row r="15" spans="1:33" s="171" customFormat="1" ht="15">
      <c r="A15" s="178" t="s">
        <v>15</v>
      </c>
      <c r="B15" s="208">
        <v>376182</v>
      </c>
      <c r="C15" s="208">
        <v>200012</v>
      </c>
      <c r="D15" s="208">
        <v>576194</v>
      </c>
      <c r="E15" s="173"/>
      <c r="F15" s="172">
        <v>100</v>
      </c>
      <c r="G15" s="172">
        <v>100</v>
      </c>
      <c r="H15" s="172">
        <v>100</v>
      </c>
      <c r="I15" s="172">
        <v>100</v>
      </c>
      <c r="J15" s="172">
        <v>100</v>
      </c>
      <c r="AC15" s="277" t="s">
        <v>423</v>
      </c>
      <c r="AD15" s="277" t="s">
        <v>424</v>
      </c>
      <c r="AE15" s="277"/>
      <c r="AF15" s="277"/>
      <c r="AG15" s="2"/>
    </row>
    <row r="16" spans="1:33" s="2" customFormat="1" ht="15.75" customHeight="1">
      <c r="A16" s="332" t="s">
        <v>393</v>
      </c>
      <c r="B16" s="332"/>
      <c r="C16" s="332"/>
      <c r="D16" s="332"/>
      <c r="E16" s="332"/>
      <c r="F16" s="332"/>
      <c r="G16" s="332"/>
      <c r="H16" s="332"/>
      <c r="I16" s="332"/>
      <c r="J16" s="332"/>
      <c r="X16" s="277" t="s">
        <v>423</v>
      </c>
      <c r="Y16" s="277" t="s">
        <v>424</v>
      </c>
      <c r="AC16" s="18" t="s">
        <v>430</v>
      </c>
      <c r="AD16" s="17">
        <v>226833</v>
      </c>
      <c r="AE16" s="17"/>
      <c r="AF16" s="17"/>
      <c r="AG16" s="278"/>
    </row>
    <row r="17" spans="1:33" s="174" customFormat="1" ht="15">
      <c r="A17" s="177" t="s">
        <v>22</v>
      </c>
      <c r="B17" s="210">
        <v>223495</v>
      </c>
      <c r="C17" s="232"/>
      <c r="D17" s="210">
        <v>223495</v>
      </c>
      <c r="E17" s="177"/>
      <c r="F17" s="175">
        <v>59.24195113158635</v>
      </c>
      <c r="G17" s="175">
        <v>0</v>
      </c>
      <c r="H17" s="175">
        <v>38.64081564201379</v>
      </c>
      <c r="I17" s="175">
        <v>12.236584846617573</v>
      </c>
      <c r="J17" s="175">
        <v>4.75344056960448</v>
      </c>
      <c r="W17" s="174" t="s">
        <v>429</v>
      </c>
      <c r="X17" s="18" t="s">
        <v>425</v>
      </c>
      <c r="Y17" s="17">
        <v>2551186</v>
      </c>
      <c r="Z17" s="279">
        <v>12.215083949477384</v>
      </c>
      <c r="AC17" s="18" t="s">
        <v>425</v>
      </c>
      <c r="AD17" s="17">
        <v>2878326</v>
      </c>
      <c r="AE17" s="17">
        <v>2878326</v>
      </c>
      <c r="AF17" s="2">
        <v>4.734430504622603</v>
      </c>
      <c r="AG17" s="279"/>
    </row>
    <row r="18" spans="1:33" s="174" customFormat="1" ht="15">
      <c r="A18" s="177" t="s">
        <v>21</v>
      </c>
      <c r="B18" s="208">
        <v>153763</v>
      </c>
      <c r="C18" s="208">
        <v>121439</v>
      </c>
      <c r="D18" s="208">
        <v>275202</v>
      </c>
      <c r="E18" s="177"/>
      <c r="F18" s="175">
        <v>40.75804886841366</v>
      </c>
      <c r="G18" s="175">
        <v>60.37746167958515</v>
      </c>
      <c r="H18" s="175">
        <v>47.58061588095251</v>
      </c>
      <c r="I18" s="175">
        <v>56.222394305051246</v>
      </c>
      <c r="J18" s="175">
        <v>35.9684013870533</v>
      </c>
      <c r="X18" s="18" t="s">
        <v>426</v>
      </c>
      <c r="Y18" s="17">
        <v>11731686</v>
      </c>
      <c r="Z18" s="279">
        <v>56.17133731484437</v>
      </c>
      <c r="AC18" s="18" t="s">
        <v>426</v>
      </c>
      <c r="AD18" s="17">
        <v>21780388</v>
      </c>
      <c r="AE18" s="17">
        <v>21855279</v>
      </c>
      <c r="AF18" s="2">
        <v>35.94877702686832</v>
      </c>
      <c r="AG18" s="279"/>
    </row>
    <row r="19" spans="1:33" s="174" customFormat="1" ht="15">
      <c r="A19" s="177" t="s">
        <v>20</v>
      </c>
      <c r="B19" s="232"/>
      <c r="C19" s="208">
        <v>79694</v>
      </c>
      <c r="D19" s="208">
        <v>79694</v>
      </c>
      <c r="E19" s="177"/>
      <c r="F19" s="176">
        <v>0</v>
      </c>
      <c r="G19" s="175">
        <v>39.622538320414854</v>
      </c>
      <c r="H19" s="175">
        <v>13.778568477033701</v>
      </c>
      <c r="I19" s="175">
        <v>14.353329480185877</v>
      </c>
      <c r="J19" s="175">
        <v>29.550163872372302</v>
      </c>
      <c r="X19" s="18" t="s">
        <v>427</v>
      </c>
      <c r="Y19" s="17">
        <v>3010342</v>
      </c>
      <c r="Z19" s="279">
        <v>14.413523846022066</v>
      </c>
      <c r="AC19" s="18" t="s">
        <v>427</v>
      </c>
      <c r="AD19" s="17">
        <v>17874899</v>
      </c>
      <c r="AE19" s="17">
        <v>17980093</v>
      </c>
      <c r="AF19" s="2">
        <v>29.574655815620375</v>
      </c>
      <c r="AG19" s="279"/>
    </row>
    <row r="20" spans="1:33" s="174" customFormat="1" ht="15">
      <c r="A20" s="177" t="s">
        <v>19</v>
      </c>
      <c r="B20" s="232"/>
      <c r="C20" s="232"/>
      <c r="D20" s="232">
        <v>0</v>
      </c>
      <c r="E20" s="177"/>
      <c r="F20" s="176">
        <v>0</v>
      </c>
      <c r="G20" s="176">
        <v>0</v>
      </c>
      <c r="H20" s="176">
        <v>0</v>
      </c>
      <c r="I20" s="176">
        <v>17.187691368145302</v>
      </c>
      <c r="J20" s="176">
        <v>29.727994170969925</v>
      </c>
      <c r="X20" s="18" t="s">
        <v>428</v>
      </c>
      <c r="Y20" s="17">
        <v>3592324</v>
      </c>
      <c r="Z20" s="279">
        <v>17.200054889656183</v>
      </c>
      <c r="AC20" s="18" t="s">
        <v>428</v>
      </c>
      <c r="AD20" s="17">
        <v>18035166</v>
      </c>
      <c r="AE20" s="17">
        <v>18081914</v>
      </c>
      <c r="AF20" s="2">
        <v>29.7421366528887</v>
      </c>
      <c r="AG20" s="278"/>
    </row>
    <row r="21" spans="1:33" s="171" customFormat="1" ht="15">
      <c r="A21" s="308" t="s">
        <v>15</v>
      </c>
      <c r="B21" s="208">
        <v>377258</v>
      </c>
      <c r="C21" s="208">
        <v>201133</v>
      </c>
      <c r="D21" s="208">
        <v>578391</v>
      </c>
      <c r="E21" s="173"/>
      <c r="F21" s="172">
        <v>100</v>
      </c>
      <c r="G21" s="172">
        <v>100</v>
      </c>
      <c r="H21" s="172">
        <v>100</v>
      </c>
      <c r="I21" s="172">
        <v>100</v>
      </c>
      <c r="J21" s="172">
        <v>100</v>
      </c>
      <c r="Y21" s="171">
        <v>20885538</v>
      </c>
      <c r="Z21" s="279">
        <v>100</v>
      </c>
      <c r="AC21" s="2"/>
      <c r="AD21" s="2">
        <v>60795612</v>
      </c>
      <c r="AE21" s="17">
        <v>60795612</v>
      </c>
      <c r="AF21" s="2">
        <v>100</v>
      </c>
      <c r="AG21" s="279"/>
    </row>
    <row r="22" spans="1:10" s="2" customFormat="1" ht="15.75" customHeight="1">
      <c r="A22" s="332" t="s">
        <v>421</v>
      </c>
      <c r="B22" s="332"/>
      <c r="C22" s="332"/>
      <c r="D22" s="332"/>
      <c r="E22" s="332"/>
      <c r="F22" s="332"/>
      <c r="G22" s="332"/>
      <c r="H22" s="332"/>
      <c r="I22" s="332"/>
      <c r="J22" s="332"/>
    </row>
    <row r="23" spans="1:10" s="174" customFormat="1" ht="12.75">
      <c r="A23" s="177" t="s">
        <v>22</v>
      </c>
      <c r="B23" s="208">
        <v>222820</v>
      </c>
      <c r="C23" s="232"/>
      <c r="D23" s="208">
        <v>222820</v>
      </c>
      <c r="E23" s="177"/>
      <c r="F23" s="175">
        <v>59.36895506162839</v>
      </c>
      <c r="G23" s="175">
        <v>0</v>
      </c>
      <c r="H23" s="175">
        <v>38.642500507267364</v>
      </c>
      <c r="I23" s="175">
        <v>12.236584846617573</v>
      </c>
      <c r="J23" s="175">
        <v>4.734430504622603</v>
      </c>
    </row>
    <row r="24" spans="1:10" s="174" customFormat="1" ht="12.75">
      <c r="A24" s="177" t="s">
        <v>21</v>
      </c>
      <c r="B24" s="208">
        <v>152494</v>
      </c>
      <c r="C24" s="208">
        <v>121835</v>
      </c>
      <c r="D24" s="208">
        <v>274329</v>
      </c>
      <c r="E24" s="177"/>
      <c r="F24" s="175">
        <v>40.6310449383716</v>
      </c>
      <c r="G24" s="175">
        <v>60.5225900996001</v>
      </c>
      <c r="H24" s="175">
        <v>47.575435426165285</v>
      </c>
      <c r="I24" s="175">
        <v>56.222394305051246</v>
      </c>
      <c r="J24" s="175">
        <v>35.94877702686832</v>
      </c>
    </row>
    <row r="25" spans="1:10" s="174" customFormat="1" ht="12.75">
      <c r="A25" s="177" t="s">
        <v>20</v>
      </c>
      <c r="B25" s="232"/>
      <c r="C25" s="208">
        <v>79470</v>
      </c>
      <c r="D25" s="208">
        <v>79470</v>
      </c>
      <c r="E25" s="177"/>
      <c r="F25" s="176">
        <v>0</v>
      </c>
      <c r="G25" s="176">
        <v>39.47740990039989</v>
      </c>
      <c r="H25" s="176">
        <v>13.78206406656735</v>
      </c>
      <c r="I25" s="175">
        <v>14.353329480185877</v>
      </c>
      <c r="J25" s="175">
        <v>29.574655815620375</v>
      </c>
    </row>
    <row r="26" spans="1:32" s="174" customFormat="1" ht="15">
      <c r="A26" s="177" t="s">
        <v>19</v>
      </c>
      <c r="B26" s="232"/>
      <c r="C26" s="232"/>
      <c r="D26" s="232">
        <v>0</v>
      </c>
      <c r="E26" s="177"/>
      <c r="F26" s="176">
        <v>0</v>
      </c>
      <c r="G26" s="176">
        <v>0</v>
      </c>
      <c r="H26" s="176">
        <v>0</v>
      </c>
      <c r="I26" s="176">
        <v>17.187691368145302</v>
      </c>
      <c r="J26" s="176">
        <v>29.7421366528887</v>
      </c>
      <c r="AC26" s="284" t="s">
        <v>426</v>
      </c>
      <c r="AD26" s="285">
        <v>74891</v>
      </c>
      <c r="AE26" s="280"/>
      <c r="AF26" s="280"/>
    </row>
    <row r="27" spans="1:33" s="171" customFormat="1" ht="15">
      <c r="A27" s="173" t="s">
        <v>15</v>
      </c>
      <c r="B27" s="210">
        <v>375314</v>
      </c>
      <c r="C27" s="210">
        <v>201305</v>
      </c>
      <c r="D27" s="210">
        <v>576619</v>
      </c>
      <c r="E27" s="173"/>
      <c r="F27" s="172">
        <v>100</v>
      </c>
      <c r="G27" s="172">
        <v>100</v>
      </c>
      <c r="H27" s="172">
        <v>100</v>
      </c>
      <c r="I27" s="172">
        <v>100</v>
      </c>
      <c r="J27" s="172">
        <v>100</v>
      </c>
      <c r="AC27" s="284" t="s">
        <v>427</v>
      </c>
      <c r="AD27" s="285">
        <v>105194</v>
      </c>
      <c r="AE27" s="282"/>
      <c r="AF27" s="282"/>
      <c r="AG27" s="283"/>
    </row>
    <row r="28" spans="1:33" s="20" customFormat="1" ht="12.75" customHeight="1">
      <c r="A28" s="330" t="s">
        <v>16</v>
      </c>
      <c r="B28" s="330"/>
      <c r="C28" s="330"/>
      <c r="D28" s="330"/>
      <c r="E28" s="330"/>
      <c r="F28" s="330"/>
      <c r="G28" s="330"/>
      <c r="H28" s="330"/>
      <c r="I28" s="330"/>
      <c r="J28" s="330"/>
      <c r="AC28" s="284" t="s">
        <v>428</v>
      </c>
      <c r="AD28" s="285">
        <v>46748</v>
      </c>
      <c r="AE28" s="282"/>
      <c r="AF28" s="282"/>
      <c r="AG28" s="283"/>
    </row>
    <row r="29" spans="1:33" ht="22.5" customHeight="1">
      <c r="A29" s="331" t="s">
        <v>18</v>
      </c>
      <c r="B29" s="331"/>
      <c r="C29" s="331"/>
      <c r="D29" s="331"/>
      <c r="E29" s="331"/>
      <c r="F29" s="331"/>
      <c r="G29" s="331"/>
      <c r="H29" s="331"/>
      <c r="I29" s="331"/>
      <c r="J29" s="331"/>
      <c r="AC29" s="284" t="s">
        <v>431</v>
      </c>
      <c r="AD29" s="285">
        <v>226833</v>
      </c>
      <c r="AE29" s="282"/>
      <c r="AF29" s="282"/>
      <c r="AG29" s="283"/>
    </row>
    <row r="30" spans="26:33" ht="15">
      <c r="Z30" s="262"/>
      <c r="AA30" s="262"/>
      <c r="AB30" s="262"/>
      <c r="AC30" s="281"/>
      <c r="AD30" s="282"/>
      <c r="AE30" s="282"/>
      <c r="AF30" s="282"/>
      <c r="AG30" s="283"/>
    </row>
    <row r="31" spans="9:33" ht="15">
      <c r="I31" s="18"/>
      <c r="J31" s="19"/>
      <c r="Z31" s="262"/>
      <c r="AA31" s="262"/>
      <c r="AB31" s="262"/>
      <c r="AD31" s="174"/>
      <c r="AE31" s="174"/>
      <c r="AF31" s="174"/>
      <c r="AG31" s="283"/>
    </row>
    <row r="32" spans="9:30" ht="15">
      <c r="I32" s="18"/>
      <c r="J32" s="17"/>
      <c r="Z32" s="262"/>
      <c r="AA32" s="262"/>
      <c r="AB32" s="262"/>
      <c r="AC32" s="262"/>
      <c r="AD32" s="262"/>
    </row>
    <row r="33" spans="9:30" ht="15">
      <c r="I33" s="18"/>
      <c r="J33" s="17"/>
      <c r="Z33" s="262"/>
      <c r="AA33" s="262"/>
      <c r="AB33" s="262"/>
      <c r="AC33" s="262"/>
      <c r="AD33" s="262"/>
    </row>
    <row r="34" spans="9:29" ht="15">
      <c r="I34" s="18"/>
      <c r="J34" s="17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</row>
    <row r="35" spans="9:29" ht="15">
      <c r="I35" s="18"/>
      <c r="J35" s="17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</row>
    <row r="36" spans="6:29" ht="12.75">
      <c r="F36" s="184"/>
      <c r="G36" s="184"/>
      <c r="H36" s="184"/>
      <c r="I36" s="184"/>
      <c r="J36" s="184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</row>
    <row r="37" spans="6:29" ht="12.75">
      <c r="F37" s="184"/>
      <c r="G37" s="184"/>
      <c r="H37" s="184"/>
      <c r="I37" s="184"/>
      <c r="J37" s="184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</row>
    <row r="38" spans="6:30" ht="12.75">
      <c r="F38" s="184"/>
      <c r="G38" s="184"/>
      <c r="H38" s="184"/>
      <c r="I38" s="184"/>
      <c r="J38" s="184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9"/>
      <c r="AA38" s="269"/>
      <c r="AB38" s="269"/>
      <c r="AC38" s="269"/>
      <c r="AD38" s="262"/>
    </row>
    <row r="39" spans="6:30" ht="15">
      <c r="F39" s="263"/>
      <c r="G39" s="263"/>
      <c r="H39" s="263"/>
      <c r="I39" s="264"/>
      <c r="J39" s="265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9"/>
      <c r="AA39" s="269"/>
      <c r="AB39" s="269"/>
      <c r="AC39" s="269"/>
      <c r="AD39" s="262"/>
    </row>
    <row r="40" spans="12:30" ht="12.75"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9"/>
      <c r="AA40" s="269"/>
      <c r="AB40" s="269"/>
      <c r="AC40" s="269"/>
      <c r="AD40" s="262"/>
    </row>
    <row r="41" spans="12:29" ht="12.75"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</row>
    <row r="42" spans="12:29" ht="12.75"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</row>
    <row r="43" spans="12:29" ht="12.75"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</row>
    <row r="44" spans="12:29" ht="12.75"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</row>
    <row r="45" spans="12:29" ht="12.75"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</row>
  </sheetData>
  <sheetProtection/>
  <mergeCells count="10">
    <mergeCell ref="A28:J28"/>
    <mergeCell ref="A29:J29"/>
    <mergeCell ref="A1:J1"/>
    <mergeCell ref="A2:A3"/>
    <mergeCell ref="B2:D2"/>
    <mergeCell ref="F2:J2"/>
    <mergeCell ref="A4:J4"/>
    <mergeCell ref="A10:J10"/>
    <mergeCell ref="A22:J22"/>
    <mergeCell ref="A16:J1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57421875" style="164" customWidth="1"/>
    <col min="2" max="3" width="8.7109375" style="164" customWidth="1"/>
    <col min="4" max="4" width="10.7109375" style="164" customWidth="1"/>
    <col min="5" max="5" width="0.5625" style="174" customWidth="1"/>
    <col min="6" max="10" width="8.7109375" style="164" customWidth="1"/>
    <col min="11" max="16384" width="9.140625" style="164" customWidth="1"/>
  </cols>
  <sheetData>
    <row r="1" spans="1:10" s="186" customFormat="1" ht="21.75" customHeight="1">
      <c r="A1" s="333" t="s">
        <v>455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4.25" customHeight="1">
      <c r="A2" s="334" t="s">
        <v>32</v>
      </c>
      <c r="B2" s="336" t="s">
        <v>0</v>
      </c>
      <c r="C2" s="336"/>
      <c r="D2" s="336"/>
      <c r="E2" s="8"/>
      <c r="F2" s="336" t="s">
        <v>23</v>
      </c>
      <c r="G2" s="336"/>
      <c r="H2" s="336"/>
      <c r="I2" s="336"/>
      <c r="J2" s="336"/>
    </row>
    <row r="3" spans="1:10" ht="24.75" customHeight="1">
      <c r="A3" s="335"/>
      <c r="B3" s="9" t="s">
        <v>2</v>
      </c>
      <c r="C3" s="9" t="s">
        <v>3</v>
      </c>
      <c r="D3" s="9" t="s">
        <v>4</v>
      </c>
      <c r="E3" s="10"/>
      <c r="F3" s="9" t="s">
        <v>2</v>
      </c>
      <c r="G3" s="9" t="s">
        <v>3</v>
      </c>
      <c r="H3" s="9" t="s">
        <v>4</v>
      </c>
      <c r="I3" s="11" t="s">
        <v>5</v>
      </c>
      <c r="J3" s="21" t="s">
        <v>6</v>
      </c>
    </row>
    <row r="4" spans="1:10" ht="15.75" customHeight="1">
      <c r="A4" s="337" t="s">
        <v>31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2.75">
      <c r="A5" s="184" t="s">
        <v>29</v>
      </c>
      <c r="B5" s="187">
        <v>5</v>
      </c>
      <c r="C5" s="187">
        <v>1</v>
      </c>
      <c r="D5" s="187">
        <v>6</v>
      </c>
      <c r="E5" s="185"/>
      <c r="F5" s="182">
        <v>5</v>
      </c>
      <c r="G5" s="182">
        <v>3.225806451612903</v>
      </c>
      <c r="H5" s="182">
        <v>4.580152671755725</v>
      </c>
      <c r="I5" s="182">
        <v>32.69456394211967</v>
      </c>
      <c r="J5" s="182">
        <v>46.73751853682649</v>
      </c>
    </row>
    <row r="6" spans="1:10" ht="12.75">
      <c r="A6" s="184" t="s">
        <v>28</v>
      </c>
      <c r="B6" s="187">
        <v>49</v>
      </c>
      <c r="C6" s="187">
        <v>8</v>
      </c>
      <c r="D6" s="187">
        <v>57</v>
      </c>
      <c r="E6" s="185"/>
      <c r="F6" s="182">
        <v>49</v>
      </c>
      <c r="G6" s="182">
        <v>25.806451612903224</v>
      </c>
      <c r="H6" s="182">
        <v>43.51145038167939</v>
      </c>
      <c r="I6" s="182">
        <v>44.66171294485726</v>
      </c>
      <c r="J6" s="182">
        <v>36.826495304003956</v>
      </c>
    </row>
    <row r="7" spans="1:10" ht="28.5" customHeight="1">
      <c r="A7" s="184" t="s">
        <v>27</v>
      </c>
      <c r="B7" s="187">
        <v>46</v>
      </c>
      <c r="C7" s="187">
        <v>20</v>
      </c>
      <c r="D7" s="187">
        <v>66</v>
      </c>
      <c r="E7" s="185"/>
      <c r="F7" s="182">
        <v>46</v>
      </c>
      <c r="G7" s="182">
        <v>64.51612903225806</v>
      </c>
      <c r="H7" s="182">
        <v>50.38167938931297</v>
      </c>
      <c r="I7" s="182">
        <v>21.235823230348064</v>
      </c>
      <c r="J7" s="182">
        <v>15.60800790904597</v>
      </c>
    </row>
    <row r="8" spans="1:10" ht="12.75">
      <c r="A8" s="184" t="s">
        <v>26</v>
      </c>
      <c r="B8" s="187">
        <v>0</v>
      </c>
      <c r="C8" s="187">
        <v>2</v>
      </c>
      <c r="D8" s="187">
        <v>2</v>
      </c>
      <c r="E8" s="185"/>
      <c r="F8" s="182">
        <v>0</v>
      </c>
      <c r="G8" s="182">
        <v>6.451612903225806</v>
      </c>
      <c r="H8" s="182">
        <v>1.5267175572519083</v>
      </c>
      <c r="I8" s="182">
        <v>1.4078998826750098</v>
      </c>
      <c r="J8" s="182">
        <v>0.8279782501235788</v>
      </c>
    </row>
    <row r="9" spans="1:10" s="181" customFormat="1" ht="12.75">
      <c r="A9" s="184" t="s">
        <v>15</v>
      </c>
      <c r="B9" s="187">
        <v>100</v>
      </c>
      <c r="C9" s="187">
        <v>31</v>
      </c>
      <c r="D9" s="187">
        <v>131</v>
      </c>
      <c r="E9" s="183"/>
      <c r="F9" s="182">
        <v>100</v>
      </c>
      <c r="G9" s="182">
        <v>100</v>
      </c>
      <c r="H9" s="182">
        <v>100</v>
      </c>
      <c r="I9" s="182">
        <v>100</v>
      </c>
      <c r="J9" s="182">
        <v>100</v>
      </c>
    </row>
    <row r="10" spans="1:10" ht="15.75" customHeight="1">
      <c r="A10" s="337" t="s">
        <v>30</v>
      </c>
      <c r="B10" s="337"/>
      <c r="C10" s="337"/>
      <c r="D10" s="337"/>
      <c r="E10" s="337"/>
      <c r="F10" s="337"/>
      <c r="G10" s="337"/>
      <c r="H10" s="337"/>
      <c r="I10" s="337"/>
      <c r="J10" s="337"/>
    </row>
    <row r="11" spans="1:10" ht="12.75">
      <c r="A11" s="184" t="s">
        <v>29</v>
      </c>
      <c r="B11" s="187">
        <v>8059.18</v>
      </c>
      <c r="C11" s="187">
        <v>1490.45</v>
      </c>
      <c r="D11" s="187">
        <v>9549.630000000001</v>
      </c>
      <c r="E11" s="185"/>
      <c r="F11" s="182">
        <v>1.2221179205085475</v>
      </c>
      <c r="G11" s="182">
        <v>0.4284274620954016</v>
      </c>
      <c r="H11" s="182">
        <v>0.9480119300458025</v>
      </c>
      <c r="I11" s="182">
        <v>7.914450233999909</v>
      </c>
      <c r="J11" s="182">
        <v>13.472420941907917</v>
      </c>
    </row>
    <row r="12" spans="1:10" ht="12.75">
      <c r="A12" s="184" t="s">
        <v>28</v>
      </c>
      <c r="B12" s="187">
        <v>193227.88</v>
      </c>
      <c r="C12" s="187">
        <v>32027.39</v>
      </c>
      <c r="D12" s="187">
        <v>225255.27000000002</v>
      </c>
      <c r="E12" s="185"/>
      <c r="F12" s="182">
        <v>29.301647920740713</v>
      </c>
      <c r="G12" s="182">
        <v>9.20622188952306</v>
      </c>
      <c r="H12" s="182">
        <v>22.361566182740937</v>
      </c>
      <c r="I12" s="182">
        <v>32.92343235064627</v>
      </c>
      <c r="J12" s="182">
        <v>34.07127256040437</v>
      </c>
    </row>
    <row r="13" spans="1:10" ht="12.75">
      <c r="A13" s="184" t="s">
        <v>27</v>
      </c>
      <c r="B13" s="187">
        <v>458156.67</v>
      </c>
      <c r="C13" s="187">
        <v>248815.57</v>
      </c>
      <c r="D13" s="187">
        <v>706972.24</v>
      </c>
      <c r="E13" s="185"/>
      <c r="F13" s="182">
        <v>69.47623415875074</v>
      </c>
      <c r="G13" s="182">
        <v>71.52163654260173</v>
      </c>
      <c r="H13" s="182">
        <v>70.18262673330842</v>
      </c>
      <c r="I13" s="182">
        <v>48.67744853534274</v>
      </c>
      <c r="J13" s="182">
        <v>44.39143080305968</v>
      </c>
    </row>
    <row r="14" spans="1:10" ht="12.75">
      <c r="A14" s="184" t="s">
        <v>26</v>
      </c>
      <c r="B14" s="187">
        <v>0</v>
      </c>
      <c r="C14" s="187">
        <v>65555.12</v>
      </c>
      <c r="D14" s="187">
        <v>65555.12</v>
      </c>
      <c r="E14" s="185"/>
      <c r="F14" s="182">
        <v>0</v>
      </c>
      <c r="G14" s="182">
        <v>18.8437141057798</v>
      </c>
      <c r="H14" s="182">
        <v>6.507795153904829</v>
      </c>
      <c r="I14" s="182">
        <v>10.484668880011071</v>
      </c>
      <c r="J14" s="182">
        <v>8.064875694628036</v>
      </c>
    </row>
    <row r="15" spans="1:10" s="181" customFormat="1" ht="12.75">
      <c r="A15" s="184" t="s">
        <v>15</v>
      </c>
      <c r="B15" s="187">
        <v>659443.73</v>
      </c>
      <c r="C15" s="187">
        <v>347888.53</v>
      </c>
      <c r="D15" s="187">
        <v>1007332.26</v>
      </c>
      <c r="E15" s="183"/>
      <c r="F15" s="182">
        <v>100</v>
      </c>
      <c r="G15" s="182">
        <v>100</v>
      </c>
      <c r="H15" s="182">
        <v>100</v>
      </c>
      <c r="I15" s="182">
        <v>100</v>
      </c>
      <c r="J15" s="182">
        <v>100</v>
      </c>
    </row>
    <row r="16" spans="1:10" ht="15.75" customHeight="1">
      <c r="A16" s="337" t="s">
        <v>392</v>
      </c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ht="12.75">
      <c r="A17" s="184" t="s">
        <v>29</v>
      </c>
      <c r="B17" s="187">
        <v>4131</v>
      </c>
      <c r="C17" s="187">
        <v>351</v>
      </c>
      <c r="D17" s="187">
        <v>4482</v>
      </c>
      <c r="E17" s="185"/>
      <c r="F17" s="182">
        <v>1.1032761872470278</v>
      </c>
      <c r="G17" s="182">
        <v>0.17745563609097725</v>
      </c>
      <c r="H17" s="182">
        <v>0.782599963293984</v>
      </c>
      <c r="I17" s="182">
        <v>19.929941846598684</v>
      </c>
      <c r="J17" s="182">
        <v>23.390255888086863</v>
      </c>
    </row>
    <row r="18" spans="1:10" ht="12.75">
      <c r="A18" s="184" t="s">
        <v>28</v>
      </c>
      <c r="B18" s="187">
        <v>102847</v>
      </c>
      <c r="C18" s="187">
        <v>18255</v>
      </c>
      <c r="D18" s="187">
        <v>121102</v>
      </c>
      <c r="E18" s="185"/>
      <c r="F18" s="182">
        <v>27.322045391934562</v>
      </c>
      <c r="G18" s="182">
        <v>9.180204948762809</v>
      </c>
      <c r="H18" s="182">
        <v>21.038260827409005</v>
      </c>
      <c r="I18" s="182">
        <v>29.086541622692486</v>
      </c>
      <c r="J18" s="182">
        <v>29.854083244179012</v>
      </c>
    </row>
    <row r="19" spans="1:10" ht="12.75">
      <c r="A19" s="184" t="s">
        <v>27</v>
      </c>
      <c r="B19" s="187">
        <v>269204</v>
      </c>
      <c r="C19" s="187">
        <v>116359</v>
      </c>
      <c r="D19" s="187">
        <v>385563</v>
      </c>
      <c r="E19" s="185"/>
      <c r="F19" s="182">
        <v>71.57467842081842</v>
      </c>
      <c r="G19" s="182">
        <v>58.18295426143464</v>
      </c>
      <c r="H19" s="182">
        <v>66.93619040033796</v>
      </c>
      <c r="I19" s="182">
        <v>42.90531269881793</v>
      </c>
      <c r="J19" s="182">
        <v>36.82299352864498</v>
      </c>
    </row>
    <row r="20" spans="1:10" ht="12.75">
      <c r="A20" s="184" t="s">
        <v>26</v>
      </c>
      <c r="B20" s="182"/>
      <c r="C20" s="187">
        <v>65047</v>
      </c>
      <c r="D20" s="187">
        <v>65047</v>
      </c>
      <c r="E20" s="185"/>
      <c r="F20" s="182">
        <v>0</v>
      </c>
      <c r="G20" s="182">
        <v>32.45938515371157</v>
      </c>
      <c r="H20" s="182">
        <v>11.242948808959039</v>
      </c>
      <c r="I20" s="182">
        <v>8.078203831890905</v>
      </c>
      <c r="J20" s="182">
        <v>9.932667339089148</v>
      </c>
    </row>
    <row r="21" spans="1:10" s="181" customFormat="1" ht="12.75">
      <c r="A21" s="184" t="s">
        <v>15</v>
      </c>
      <c r="B21" s="187">
        <v>376182</v>
      </c>
      <c r="C21" s="187">
        <v>200012</v>
      </c>
      <c r="D21" s="187">
        <v>576194</v>
      </c>
      <c r="E21" s="183"/>
      <c r="F21" s="182">
        <v>100</v>
      </c>
      <c r="G21" s="182">
        <v>100</v>
      </c>
      <c r="H21" s="182">
        <v>100</v>
      </c>
      <c r="I21" s="182">
        <v>100</v>
      </c>
      <c r="J21" s="182">
        <v>100</v>
      </c>
    </row>
    <row r="22" spans="1:10" s="181" customFormat="1" ht="12.75">
      <c r="A22" s="337" t="s">
        <v>393</v>
      </c>
      <c r="B22" s="337"/>
      <c r="C22" s="337"/>
      <c r="D22" s="337"/>
      <c r="E22" s="337"/>
      <c r="F22" s="337"/>
      <c r="G22" s="337"/>
      <c r="H22" s="337"/>
      <c r="I22" s="337"/>
      <c r="J22" s="337"/>
    </row>
    <row r="23" spans="1:10" s="181" customFormat="1" ht="12.75">
      <c r="A23" s="184" t="s">
        <v>29</v>
      </c>
      <c r="B23" s="187">
        <v>4112</v>
      </c>
      <c r="C23" s="187">
        <v>350</v>
      </c>
      <c r="D23" s="187">
        <v>4462</v>
      </c>
      <c r="E23" s="185"/>
      <c r="F23" s="182">
        <v>1.0899702590799931</v>
      </c>
      <c r="G23" s="182">
        <v>0.1740142095031646</v>
      </c>
      <c r="H23" s="182">
        <v>0.77145045479615</v>
      </c>
      <c r="I23" s="182">
        <v>20.212399377539082</v>
      </c>
      <c r="J23" s="182">
        <v>23.285192087981397</v>
      </c>
    </row>
    <row r="24" spans="1:10" s="181" customFormat="1" ht="12.75">
      <c r="A24" s="184" t="s">
        <v>28</v>
      </c>
      <c r="B24" s="187">
        <v>102835</v>
      </c>
      <c r="C24" s="187">
        <v>18181</v>
      </c>
      <c r="D24" s="187">
        <v>121016</v>
      </c>
      <c r="E24" s="185"/>
      <c r="F24" s="182">
        <v>27.25853394759024</v>
      </c>
      <c r="G24" s="182">
        <v>9.039292408505814</v>
      </c>
      <c r="H24" s="182">
        <v>20.922870514928483</v>
      </c>
      <c r="I24" s="182">
        <v>28.766506193189866</v>
      </c>
      <c r="J24" s="182">
        <v>29.66865653215486</v>
      </c>
    </row>
    <row r="25" spans="1:10" s="181" customFormat="1" ht="12.75">
      <c r="A25" s="184" t="s">
        <v>27</v>
      </c>
      <c r="B25" s="187">
        <v>270311</v>
      </c>
      <c r="C25" s="187">
        <v>117023</v>
      </c>
      <c r="D25" s="187">
        <v>387334</v>
      </c>
      <c r="E25" s="185"/>
      <c r="F25" s="182">
        <v>71.65149579332977</v>
      </c>
      <c r="G25" s="182">
        <v>58.18189953911094</v>
      </c>
      <c r="H25" s="182">
        <v>66.96750122322098</v>
      </c>
      <c r="I25" s="182">
        <v>42.998153308597686</v>
      </c>
      <c r="J25" s="182">
        <v>36.848981357646224</v>
      </c>
    </row>
    <row r="26" spans="1:10" s="181" customFormat="1" ht="12.75">
      <c r="A26" s="184" t="s">
        <v>26</v>
      </c>
      <c r="B26" s="182"/>
      <c r="C26" s="187">
        <v>65579</v>
      </c>
      <c r="D26" s="187">
        <v>65579</v>
      </c>
      <c r="E26" s="185"/>
      <c r="F26" s="182">
        <v>0</v>
      </c>
      <c r="G26" s="182">
        <v>32.604793842880085</v>
      </c>
      <c r="H26" s="182">
        <v>11.338177807054398</v>
      </c>
      <c r="I26" s="182">
        <v>8.022941120673362</v>
      </c>
      <c r="J26" s="182">
        <v>10.197170022217518</v>
      </c>
    </row>
    <row r="27" spans="1:10" s="181" customFormat="1" ht="12.75">
      <c r="A27" s="184" t="s">
        <v>15</v>
      </c>
      <c r="B27" s="187">
        <v>377258</v>
      </c>
      <c r="C27" s="187">
        <v>201133</v>
      </c>
      <c r="D27" s="187">
        <v>578391</v>
      </c>
      <c r="E27" s="183"/>
      <c r="F27" s="182">
        <v>100</v>
      </c>
      <c r="G27" s="182">
        <v>100</v>
      </c>
      <c r="H27" s="182">
        <v>100</v>
      </c>
      <c r="I27" s="182">
        <v>100</v>
      </c>
      <c r="J27" s="182">
        <v>100</v>
      </c>
    </row>
    <row r="28" spans="1:10" s="181" customFormat="1" ht="12.75">
      <c r="A28" s="337" t="s">
        <v>421</v>
      </c>
      <c r="B28" s="337"/>
      <c r="C28" s="337"/>
      <c r="D28" s="337"/>
      <c r="E28" s="337"/>
      <c r="F28" s="337"/>
      <c r="G28" s="337"/>
      <c r="H28" s="337"/>
      <c r="I28" s="337"/>
      <c r="J28" s="337"/>
    </row>
    <row r="29" spans="1:10" s="181" customFormat="1" ht="12.75">
      <c r="A29" s="184" t="s">
        <v>29</v>
      </c>
      <c r="B29" s="187">
        <v>4087</v>
      </c>
      <c r="C29" s="187">
        <v>380</v>
      </c>
      <c r="D29" s="187">
        <v>4467</v>
      </c>
      <c r="E29" s="185"/>
      <c r="F29" s="182">
        <v>1.0899702590799931</v>
      </c>
      <c r="G29" s="182">
        <v>0.1740142095031646</v>
      </c>
      <c r="H29" s="182">
        <v>0.77145045479615</v>
      </c>
      <c r="I29" s="182">
        <v>20.20212742424926</v>
      </c>
      <c r="J29" s="182">
        <v>23.169894235129995</v>
      </c>
    </row>
    <row r="30" spans="1:10" s="181" customFormat="1" ht="12.75">
      <c r="A30" s="184" t="s">
        <v>28</v>
      </c>
      <c r="B30" s="187">
        <v>102271</v>
      </c>
      <c r="C30" s="187">
        <v>18150</v>
      </c>
      <c r="D30" s="187">
        <v>120421</v>
      </c>
      <c r="E30" s="185"/>
      <c r="F30" s="182">
        <v>27.25853394759024</v>
      </c>
      <c r="G30" s="182">
        <v>9.039292408505814</v>
      </c>
      <c r="H30" s="182">
        <v>20.922870514928483</v>
      </c>
      <c r="I30" s="182">
        <v>28.8</v>
      </c>
      <c r="J30" s="182">
        <v>29.461238090670093</v>
      </c>
    </row>
    <row r="31" spans="1:10" s="181" customFormat="1" ht="12.75">
      <c r="A31" s="184" t="s">
        <v>27</v>
      </c>
      <c r="B31" s="187">
        <v>268956</v>
      </c>
      <c r="C31" s="187">
        <v>117263</v>
      </c>
      <c r="D31" s="187">
        <v>386219</v>
      </c>
      <c r="E31" s="185"/>
      <c r="F31" s="182">
        <v>71.65149579332977</v>
      </c>
      <c r="G31" s="182">
        <v>58.18189953911094</v>
      </c>
      <c r="H31" s="182">
        <v>66.96750122322098</v>
      </c>
      <c r="I31" s="182">
        <v>43.026164803607166</v>
      </c>
      <c r="J31" s="182">
        <v>36.784329105857175</v>
      </c>
    </row>
    <row r="32" spans="1:10" s="181" customFormat="1" ht="12.75">
      <c r="A32" s="184" t="s">
        <v>26</v>
      </c>
      <c r="B32" s="182"/>
      <c r="C32" s="187">
        <v>65512</v>
      </c>
      <c r="D32" s="187">
        <v>65512</v>
      </c>
      <c r="E32" s="185"/>
      <c r="F32" s="182">
        <v>0</v>
      </c>
      <c r="G32" s="182">
        <v>32.604793842880085</v>
      </c>
      <c r="H32" s="182">
        <v>11.338177807054398</v>
      </c>
      <c r="I32" s="182">
        <v>8.032323610720491</v>
      </c>
      <c r="J32" s="182">
        <v>10.58453856834273</v>
      </c>
    </row>
    <row r="33" spans="1:10" s="181" customFormat="1" ht="12.75">
      <c r="A33" s="184" t="s">
        <v>15</v>
      </c>
      <c r="B33" s="187">
        <v>375314</v>
      </c>
      <c r="C33" s="187">
        <v>201305</v>
      </c>
      <c r="D33" s="187">
        <v>576619</v>
      </c>
      <c r="E33" s="183"/>
      <c r="F33" s="182">
        <v>100</v>
      </c>
      <c r="G33" s="182">
        <v>100</v>
      </c>
      <c r="H33" s="182">
        <v>100</v>
      </c>
      <c r="I33" s="182">
        <v>100</v>
      </c>
      <c r="J33" s="182">
        <v>100</v>
      </c>
    </row>
    <row r="34" spans="1:10" ht="12.75" customHeight="1">
      <c r="A34" s="330" t="s">
        <v>25</v>
      </c>
      <c r="B34" s="338"/>
      <c r="C34" s="338"/>
      <c r="D34" s="338"/>
      <c r="E34" s="338"/>
      <c r="F34" s="338"/>
      <c r="G34" s="338"/>
      <c r="H34" s="338"/>
      <c r="I34" s="338"/>
      <c r="J34" s="338"/>
    </row>
    <row r="35" spans="1:10" ht="25.5" customHeight="1">
      <c r="A35" s="339" t="s">
        <v>17</v>
      </c>
      <c r="B35" s="339"/>
      <c r="C35" s="339"/>
      <c r="D35" s="339"/>
      <c r="E35" s="339"/>
      <c r="F35" s="339"/>
      <c r="G35" s="339"/>
      <c r="H35" s="339"/>
      <c r="I35" s="339"/>
      <c r="J35" s="339"/>
    </row>
  </sheetData>
  <sheetProtection/>
  <mergeCells count="11">
    <mergeCell ref="A34:J34"/>
    <mergeCell ref="A10:J10"/>
    <mergeCell ref="A16:J16"/>
    <mergeCell ref="A28:J28"/>
    <mergeCell ref="A35:J35"/>
    <mergeCell ref="A1:J1"/>
    <mergeCell ref="A2:A3"/>
    <mergeCell ref="B2:D2"/>
    <mergeCell ref="F2:J2"/>
    <mergeCell ref="A4:J4"/>
    <mergeCell ref="A22:J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L38"/>
  <sheetViews>
    <sheetView zoomScaleSheetLayoutView="100" zoomScalePageLayoutView="0" workbookViewId="0" topLeftCell="A1">
      <pane ySplit="3" topLeftCell="A22" activePane="bottomLeft" state="frozen"/>
      <selection pane="topLeft" activeCell="A55" sqref="A55"/>
      <selection pane="bottomLeft" activeCell="A1" sqref="A1:J1"/>
    </sheetView>
  </sheetViews>
  <sheetFormatPr defaultColWidth="9.140625" defaultRowHeight="15"/>
  <cols>
    <col min="1" max="1" width="24.8515625" style="22" customWidth="1"/>
    <col min="2" max="4" width="8.421875" style="22" customWidth="1"/>
    <col min="5" max="5" width="0.5625" style="22" customWidth="1"/>
    <col min="6" max="7" width="6.8515625" style="22" customWidth="1"/>
    <col min="8" max="8" width="7.140625" style="22" customWidth="1"/>
    <col min="9" max="10" width="6.8515625" style="22" customWidth="1"/>
    <col min="11" max="16384" width="9.140625" style="22" customWidth="1"/>
  </cols>
  <sheetData>
    <row r="1" spans="1:10" s="41" customFormat="1" ht="21.75" customHeight="1">
      <c r="A1" s="341" t="s">
        <v>396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s="40" customFormat="1" ht="15" customHeight="1">
      <c r="A2" s="326" t="s">
        <v>38</v>
      </c>
      <c r="B2" s="336" t="s">
        <v>0</v>
      </c>
      <c r="C2" s="336"/>
      <c r="D2" s="336"/>
      <c r="E2" s="8"/>
      <c r="F2" s="336" t="s">
        <v>23</v>
      </c>
      <c r="G2" s="336"/>
      <c r="H2" s="336"/>
      <c r="I2" s="336"/>
      <c r="J2" s="336"/>
    </row>
    <row r="3" spans="1:10" ht="26.25" customHeight="1">
      <c r="A3" s="327"/>
      <c r="B3" s="9" t="s">
        <v>2</v>
      </c>
      <c r="C3" s="9" t="s">
        <v>3</v>
      </c>
      <c r="D3" s="9" t="s">
        <v>4</v>
      </c>
      <c r="E3" s="10"/>
      <c r="F3" s="9" t="s">
        <v>2</v>
      </c>
      <c r="G3" s="9" t="s">
        <v>3</v>
      </c>
      <c r="H3" s="9" t="s">
        <v>4</v>
      </c>
      <c r="I3" s="10" t="s">
        <v>37</v>
      </c>
      <c r="J3" s="10" t="s">
        <v>6</v>
      </c>
    </row>
    <row r="4" spans="1:10" ht="15.75" customHeight="1">
      <c r="A4" s="343">
        <v>2008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2.75">
      <c r="A5" s="33" t="s">
        <v>36</v>
      </c>
      <c r="B5" s="32">
        <v>100.39</v>
      </c>
      <c r="C5" s="32">
        <v>25.54</v>
      </c>
      <c r="D5" s="32">
        <v>125.93</v>
      </c>
      <c r="E5" s="12"/>
      <c r="F5" s="31">
        <v>25.52309765336995</v>
      </c>
      <c r="G5" s="31">
        <v>20.170589164428996</v>
      </c>
      <c r="H5" s="31">
        <v>24.219636503509953</v>
      </c>
      <c r="I5" s="30">
        <v>16.270185389176646</v>
      </c>
      <c r="J5" s="30">
        <v>17.51434677934457</v>
      </c>
    </row>
    <row r="6" spans="1:10" ht="12.75">
      <c r="A6" s="33" t="s">
        <v>35</v>
      </c>
      <c r="B6" s="32">
        <v>169.2</v>
      </c>
      <c r="C6" s="32">
        <v>39.01</v>
      </c>
      <c r="D6" s="32">
        <v>208.21</v>
      </c>
      <c r="E6" s="12"/>
      <c r="F6" s="31">
        <v>43.017313706048355</v>
      </c>
      <c r="G6" s="31">
        <v>30.80871900173748</v>
      </c>
      <c r="H6" s="31">
        <v>40.04423502259832</v>
      </c>
      <c r="I6" s="30">
        <v>61.12987098057528</v>
      </c>
      <c r="J6" s="30">
        <v>41.49842775020881</v>
      </c>
    </row>
    <row r="7" spans="1:10" ht="12.75">
      <c r="A7" s="33" t="s">
        <v>34</v>
      </c>
      <c r="B7" s="32">
        <v>123.74</v>
      </c>
      <c r="C7" s="32">
        <v>62.07</v>
      </c>
      <c r="D7" s="32">
        <v>185.81</v>
      </c>
      <c r="E7" s="12"/>
      <c r="F7" s="31">
        <v>31.4595886405817</v>
      </c>
      <c r="G7" s="31">
        <v>49.02069183383352</v>
      </c>
      <c r="H7" s="31">
        <v>35.73612847389172</v>
      </c>
      <c r="I7" s="30">
        <v>22.599943630248077</v>
      </c>
      <c r="J7" s="30">
        <v>40.98722547044662</v>
      </c>
    </row>
    <row r="8" spans="1:10" s="38" customFormat="1" ht="12.75">
      <c r="A8" s="37" t="s">
        <v>15</v>
      </c>
      <c r="B8" s="36">
        <v>393.33</v>
      </c>
      <c r="C8" s="36">
        <v>126.62</v>
      </c>
      <c r="D8" s="36">
        <v>519.95</v>
      </c>
      <c r="E8" s="14"/>
      <c r="F8" s="39">
        <v>100</v>
      </c>
      <c r="G8" s="39">
        <v>100</v>
      </c>
      <c r="H8" s="39">
        <v>100</v>
      </c>
      <c r="I8" s="34">
        <v>100</v>
      </c>
      <c r="J8" s="34">
        <v>100</v>
      </c>
    </row>
    <row r="9" spans="1:10" ht="15.75" customHeight="1">
      <c r="A9" s="319">
        <v>2009</v>
      </c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>
      <c r="A10" s="33" t="s">
        <v>36</v>
      </c>
      <c r="B10" s="32">
        <v>110.8</v>
      </c>
      <c r="C10" s="32">
        <v>28.1</v>
      </c>
      <c r="D10" s="32">
        <v>138.9</v>
      </c>
      <c r="E10" s="12"/>
      <c r="F10" s="31">
        <v>26.860606060606063</v>
      </c>
      <c r="G10" s="31">
        <v>22.266244057052297</v>
      </c>
      <c r="H10" s="31">
        <v>25.784295526266938</v>
      </c>
      <c r="I10" s="30">
        <v>15.125611336370856</v>
      </c>
      <c r="J10" s="30">
        <v>16.366880493924914</v>
      </c>
    </row>
    <row r="11" spans="1:10" ht="12.75">
      <c r="A11" s="33" t="s">
        <v>35</v>
      </c>
      <c r="B11" s="32">
        <v>167.1</v>
      </c>
      <c r="C11" s="32">
        <v>27.7</v>
      </c>
      <c r="D11" s="32">
        <v>194.8</v>
      </c>
      <c r="E11" s="12"/>
      <c r="F11" s="31">
        <v>40.50909090909091</v>
      </c>
      <c r="G11" s="31">
        <v>21.94928684627575</v>
      </c>
      <c r="H11" s="31">
        <v>36.161128643029514</v>
      </c>
      <c r="I11" s="30">
        <v>61.22838551463726</v>
      </c>
      <c r="J11" s="30">
        <v>38.19063618513625</v>
      </c>
    </row>
    <row r="12" spans="1:10" ht="12.75">
      <c r="A12" s="33" t="s">
        <v>34</v>
      </c>
      <c r="B12" s="32">
        <v>134.6</v>
      </c>
      <c r="C12" s="32">
        <v>70.4</v>
      </c>
      <c r="D12" s="32">
        <v>205</v>
      </c>
      <c r="E12" s="12"/>
      <c r="F12" s="31">
        <v>32.63030303030303</v>
      </c>
      <c r="G12" s="31">
        <v>55.78446909667195</v>
      </c>
      <c r="H12" s="31">
        <v>38.05457583070354</v>
      </c>
      <c r="I12" s="30">
        <v>23.64600314899191</v>
      </c>
      <c r="J12" s="30">
        <v>45.442483320938834</v>
      </c>
    </row>
    <row r="13" spans="1:10" s="38" customFormat="1" ht="12.75">
      <c r="A13" s="37" t="s">
        <v>15</v>
      </c>
      <c r="B13" s="36">
        <v>412.5</v>
      </c>
      <c r="C13" s="36">
        <v>126.2</v>
      </c>
      <c r="D13" s="36">
        <v>538.7</v>
      </c>
      <c r="E13" s="14"/>
      <c r="F13" s="39">
        <v>100</v>
      </c>
      <c r="G13" s="39">
        <v>100</v>
      </c>
      <c r="H13" s="39">
        <v>100</v>
      </c>
      <c r="I13" s="34">
        <v>100</v>
      </c>
      <c r="J13" s="34">
        <v>100</v>
      </c>
    </row>
    <row r="14" spans="1:10" s="6" customFormat="1" ht="12.75" customHeight="1">
      <c r="A14" s="319">
        <v>2010</v>
      </c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2.75">
      <c r="A15" s="33" t="s">
        <v>36</v>
      </c>
      <c r="B15" s="32">
        <v>114.4</v>
      </c>
      <c r="C15" s="32">
        <v>23.1</v>
      </c>
      <c r="D15" s="32">
        <v>137.5</v>
      </c>
      <c r="E15" s="12"/>
      <c r="F15" s="31">
        <v>26.7</v>
      </c>
      <c r="G15" s="31">
        <v>21.1</v>
      </c>
      <c r="H15" s="31">
        <v>25.5</v>
      </c>
      <c r="I15" s="30">
        <v>15.2</v>
      </c>
      <c r="J15" s="30">
        <v>16.7</v>
      </c>
    </row>
    <row r="16" spans="1:10" ht="12.75">
      <c r="A16" s="33" t="s">
        <v>35</v>
      </c>
      <c r="B16" s="32">
        <v>173.4</v>
      </c>
      <c r="C16" s="32">
        <v>17.3</v>
      </c>
      <c r="D16" s="32">
        <v>190.70000000000002</v>
      </c>
      <c r="E16" s="12"/>
      <c r="F16" s="31">
        <v>40.4</v>
      </c>
      <c r="G16" s="31">
        <v>15.8</v>
      </c>
      <c r="H16" s="31">
        <v>35.4</v>
      </c>
      <c r="I16" s="30">
        <v>61.1</v>
      </c>
      <c r="J16" s="30">
        <v>37.4</v>
      </c>
    </row>
    <row r="17" spans="1:10" ht="12.75">
      <c r="A17" s="33" t="s">
        <v>34</v>
      </c>
      <c r="B17" s="32">
        <v>141.1</v>
      </c>
      <c r="C17" s="32">
        <v>68.9</v>
      </c>
      <c r="D17" s="32">
        <v>210</v>
      </c>
      <c r="E17" s="12"/>
      <c r="F17" s="31">
        <v>32.9</v>
      </c>
      <c r="G17" s="31">
        <v>63</v>
      </c>
      <c r="H17" s="31">
        <v>39</v>
      </c>
      <c r="I17" s="30">
        <v>23.7</v>
      </c>
      <c r="J17" s="30">
        <v>45.8</v>
      </c>
    </row>
    <row r="18" spans="1:10" ht="12.75">
      <c r="A18" s="37" t="s">
        <v>15</v>
      </c>
      <c r="B18" s="36">
        <v>428.9</v>
      </c>
      <c r="C18" s="36">
        <v>109.30000000000001</v>
      </c>
      <c r="D18" s="36">
        <v>538.2</v>
      </c>
      <c r="E18" s="14"/>
      <c r="F18" s="35">
        <v>100</v>
      </c>
      <c r="G18" s="35">
        <v>100</v>
      </c>
      <c r="H18" s="35">
        <v>100</v>
      </c>
      <c r="I18" s="34">
        <v>100</v>
      </c>
      <c r="J18" s="34">
        <v>100</v>
      </c>
    </row>
    <row r="19" spans="1:10" s="6" customFormat="1" ht="12.75" customHeight="1">
      <c r="A19" s="319">
        <v>2011</v>
      </c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2.75">
      <c r="A20" s="33" t="s">
        <v>36</v>
      </c>
      <c r="B20" s="32">
        <v>107.6</v>
      </c>
      <c r="C20" s="32">
        <v>24.4</v>
      </c>
      <c r="D20" s="32">
        <v>132</v>
      </c>
      <c r="E20" s="12"/>
      <c r="F20" s="31">
        <v>25.60685387910519</v>
      </c>
      <c r="G20" s="31">
        <v>21.20817036071273</v>
      </c>
      <c r="H20" s="31">
        <v>24.661373190098086</v>
      </c>
      <c r="I20" s="31">
        <v>17.77710051392375</v>
      </c>
      <c r="J20" s="31">
        <v>18.169498416683297</v>
      </c>
    </row>
    <row r="21" spans="1:10" ht="12.75">
      <c r="A21" s="33" t="s">
        <v>35</v>
      </c>
      <c r="B21" s="32">
        <v>172.2</v>
      </c>
      <c r="C21" s="32">
        <v>22.1</v>
      </c>
      <c r="D21" s="32">
        <v>194.3</v>
      </c>
      <c r="E21" s="12"/>
      <c r="F21" s="31">
        <v>40.980485483103294</v>
      </c>
      <c r="G21" s="31">
        <v>19.2090395480226</v>
      </c>
      <c r="H21" s="31">
        <v>36.30079402148529</v>
      </c>
      <c r="I21" s="30">
        <v>56.49856579419146</v>
      </c>
      <c r="J21" s="30">
        <v>29.997671011511013</v>
      </c>
    </row>
    <row r="22" spans="1:10" ht="12.75">
      <c r="A22" s="33" t="s">
        <v>34</v>
      </c>
      <c r="B22" s="32">
        <v>140.4</v>
      </c>
      <c r="C22" s="32">
        <v>68.55</v>
      </c>
      <c r="D22" s="32">
        <v>208.95</v>
      </c>
      <c r="E22" s="12"/>
      <c r="F22" s="31">
        <v>33.41266063779153</v>
      </c>
      <c r="G22" s="31">
        <v>59.58279009126467</v>
      </c>
      <c r="H22" s="31">
        <v>39.03783278841663</v>
      </c>
      <c r="I22" s="30">
        <v>25.724333691884787</v>
      </c>
      <c r="J22" s="30">
        <v>37.126556208411</v>
      </c>
    </row>
    <row r="23" spans="1:10" ht="12.75">
      <c r="A23" s="37" t="s">
        <v>15</v>
      </c>
      <c r="B23" s="36">
        <v>420.19999999999993</v>
      </c>
      <c r="C23" s="36">
        <v>115.05</v>
      </c>
      <c r="D23" s="36">
        <v>535.2499999999999</v>
      </c>
      <c r="E23" s="14"/>
      <c r="F23" s="35">
        <v>100</v>
      </c>
      <c r="G23" s="35">
        <v>100</v>
      </c>
      <c r="H23" s="35">
        <v>100</v>
      </c>
      <c r="I23" s="34">
        <v>100</v>
      </c>
      <c r="J23" s="34">
        <v>100</v>
      </c>
    </row>
    <row r="24" spans="1:12" ht="12.75">
      <c r="A24" s="319">
        <v>2012</v>
      </c>
      <c r="B24" s="319"/>
      <c r="C24" s="319"/>
      <c r="D24" s="319"/>
      <c r="E24" s="319"/>
      <c r="F24" s="319"/>
      <c r="G24" s="319"/>
      <c r="H24" s="319"/>
      <c r="I24" s="319"/>
      <c r="J24" s="319"/>
      <c r="L24" s="259"/>
    </row>
    <row r="25" spans="1:12" ht="12.75">
      <c r="A25" s="33" t="s">
        <v>36</v>
      </c>
      <c r="B25" s="32">
        <v>84.6</v>
      </c>
      <c r="C25" s="32">
        <v>21.1</v>
      </c>
      <c r="D25" s="32">
        <v>105.69999999999999</v>
      </c>
      <c r="E25" s="12"/>
      <c r="F25" s="31">
        <v>26.305970149253728</v>
      </c>
      <c r="G25" s="31">
        <v>19.6558823255424</v>
      </c>
      <c r="H25" s="31">
        <v>24.641738956094805</v>
      </c>
      <c r="I25" s="31">
        <v>18.757260905411485</v>
      </c>
      <c r="J25" s="31">
        <v>18.705181169017816</v>
      </c>
      <c r="L25" s="259"/>
    </row>
    <row r="26" spans="1:12" ht="12.75">
      <c r="A26" s="33" t="s">
        <v>35</v>
      </c>
      <c r="B26" s="32">
        <v>97.7</v>
      </c>
      <c r="C26" s="32">
        <v>18.8</v>
      </c>
      <c r="D26" s="32">
        <v>116.5</v>
      </c>
      <c r="E26" s="12"/>
      <c r="F26" s="31">
        <v>30.379353233830848</v>
      </c>
      <c r="G26" s="31">
        <v>17.513297996217872</v>
      </c>
      <c r="H26" s="31">
        <v>27.15953252965984</v>
      </c>
      <c r="I26" s="31">
        <v>53.31419343052016</v>
      </c>
      <c r="J26" s="31">
        <v>28.18524158687039</v>
      </c>
      <c r="L26" s="259"/>
    </row>
    <row r="27" spans="1:12" ht="15" customHeight="1">
      <c r="A27" s="33" t="s">
        <v>34</v>
      </c>
      <c r="B27" s="32">
        <v>139.3</v>
      </c>
      <c r="C27" s="32">
        <v>67.447</v>
      </c>
      <c r="D27" s="32">
        <v>206.747</v>
      </c>
      <c r="E27" s="12"/>
      <c r="F27" s="31">
        <v>43.31467661691542</v>
      </c>
      <c r="G27" s="31">
        <v>62.83081967823973</v>
      </c>
      <c r="H27" s="31">
        <v>48.19872851424535</v>
      </c>
      <c r="I27" s="31">
        <v>27.928545664068356</v>
      </c>
      <c r="J27" s="31">
        <v>39.03425106097582</v>
      </c>
      <c r="L27" s="259"/>
    </row>
    <row r="28" spans="1:10" ht="12.75">
      <c r="A28" s="37" t="s">
        <v>15</v>
      </c>
      <c r="B28" s="36">
        <v>321.6</v>
      </c>
      <c r="C28" s="36">
        <v>107.34700000000001</v>
      </c>
      <c r="D28" s="36">
        <v>428.947</v>
      </c>
      <c r="E28" s="14"/>
      <c r="F28" s="35">
        <v>100</v>
      </c>
      <c r="G28" s="35">
        <v>100</v>
      </c>
      <c r="H28" s="35">
        <v>100</v>
      </c>
      <c r="I28" s="34">
        <v>100</v>
      </c>
      <c r="J28" s="34">
        <v>100</v>
      </c>
    </row>
    <row r="29" spans="1:10" ht="12.75">
      <c r="A29" s="319">
        <v>2013</v>
      </c>
      <c r="B29" s="319"/>
      <c r="C29" s="319"/>
      <c r="D29" s="319"/>
      <c r="E29" s="319"/>
      <c r="F29" s="319"/>
      <c r="G29" s="319"/>
      <c r="H29" s="319"/>
      <c r="I29" s="319"/>
      <c r="J29" s="319"/>
    </row>
    <row r="30" spans="1:10" ht="12.75">
      <c r="A30" s="33" t="s">
        <v>36</v>
      </c>
      <c r="B30" s="32">
        <v>81.4</v>
      </c>
      <c r="C30" s="32">
        <v>10.8</v>
      </c>
      <c r="D30" s="32">
        <v>92.2</v>
      </c>
      <c r="E30" s="12"/>
      <c r="F30" s="30">
        <v>36.84925305568131</v>
      </c>
      <c r="G30" s="30">
        <v>11.41649048625793</v>
      </c>
      <c r="H30" s="30">
        <v>29.22345483359747</v>
      </c>
      <c r="I30" s="30">
        <v>20.28138786216764</v>
      </c>
      <c r="J30" s="30">
        <v>19.700676310214753</v>
      </c>
    </row>
    <row r="31" spans="1:10" ht="12.75">
      <c r="A31" s="33" t="s">
        <v>35</v>
      </c>
      <c r="B31" s="32">
        <v>11.5</v>
      </c>
      <c r="C31" s="32">
        <v>18.7</v>
      </c>
      <c r="D31" s="32">
        <v>30.2</v>
      </c>
      <c r="E31" s="12"/>
      <c r="F31" s="30">
        <v>5.205975554549569</v>
      </c>
      <c r="G31" s="30">
        <v>19.76744186046512</v>
      </c>
      <c r="H31" s="30">
        <v>9.572107765451664</v>
      </c>
      <c r="I31" s="30">
        <v>49.77731643509914</v>
      </c>
      <c r="J31" s="30">
        <v>30.219727280795826</v>
      </c>
    </row>
    <row r="32" spans="1:12" ht="12.75">
      <c r="A32" s="33" t="s">
        <v>34</v>
      </c>
      <c r="B32" s="32">
        <v>128</v>
      </c>
      <c r="C32" s="32">
        <v>65.1</v>
      </c>
      <c r="D32" s="32">
        <v>193.1</v>
      </c>
      <c r="E32" s="12"/>
      <c r="F32" s="30">
        <v>57.94477138976912</v>
      </c>
      <c r="G32" s="30">
        <v>68.81606765327696</v>
      </c>
      <c r="H32" s="30">
        <v>61.20443740095087</v>
      </c>
      <c r="I32" s="30">
        <v>29.94129570273322</v>
      </c>
      <c r="J32" s="30">
        <v>50.07959640898941</v>
      </c>
      <c r="L32" s="259"/>
    </row>
    <row r="33" spans="1:12" ht="12.75">
      <c r="A33" s="29" t="s">
        <v>15</v>
      </c>
      <c r="B33" s="28">
        <v>220.9</v>
      </c>
      <c r="C33" s="28">
        <v>94.6</v>
      </c>
      <c r="D33" s="28">
        <v>315.5</v>
      </c>
      <c r="E33" s="16"/>
      <c r="F33" s="26">
        <v>100</v>
      </c>
      <c r="G33" s="26">
        <v>100</v>
      </c>
      <c r="H33" s="26">
        <v>100</v>
      </c>
      <c r="I33" s="26">
        <v>100</v>
      </c>
      <c r="J33" s="26">
        <v>100</v>
      </c>
      <c r="L33" s="259"/>
    </row>
    <row r="34" spans="1:12" ht="12.75">
      <c r="A34" s="340" t="s">
        <v>33</v>
      </c>
      <c r="B34" s="340"/>
      <c r="C34" s="340"/>
      <c r="D34" s="340"/>
      <c r="E34" s="340"/>
      <c r="F34" s="340"/>
      <c r="G34" s="340"/>
      <c r="H34" s="340"/>
      <c r="I34" s="340"/>
      <c r="J34" s="340"/>
      <c r="L34" s="259"/>
    </row>
    <row r="36" spans="7:9" ht="12.75">
      <c r="G36" s="25"/>
      <c r="H36" s="24"/>
      <c r="I36" s="23"/>
    </row>
    <row r="37" spans="7:9" ht="12.75">
      <c r="G37" s="25"/>
      <c r="H37" s="24"/>
      <c r="I37" s="23"/>
    </row>
    <row r="38" spans="3:9" ht="18.75" customHeight="1">
      <c r="C38" s="25"/>
      <c r="G38" s="25"/>
      <c r="H38" s="24"/>
      <c r="I38" s="23"/>
    </row>
    <row r="39" ht="18.75" customHeight="1"/>
  </sheetData>
  <sheetProtection/>
  <mergeCells count="11">
    <mergeCell ref="A19:J19"/>
    <mergeCell ref="A34:J34"/>
    <mergeCell ref="A1:J1"/>
    <mergeCell ref="A2:A3"/>
    <mergeCell ref="B2:D2"/>
    <mergeCell ref="F2:J2"/>
    <mergeCell ref="A4:J4"/>
    <mergeCell ref="A29:J29"/>
    <mergeCell ref="A9:J9"/>
    <mergeCell ref="A24:J24"/>
    <mergeCell ref="A14:J1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AB8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28125" style="42" customWidth="1"/>
    <col min="2" max="2" width="10.140625" style="22" customWidth="1"/>
    <col min="3" max="4" width="11.140625" style="22" customWidth="1"/>
    <col min="5" max="5" width="0.5625" style="22" customWidth="1"/>
    <col min="6" max="6" width="11.140625" style="22" customWidth="1"/>
    <col min="7" max="7" width="9.140625" style="22" customWidth="1"/>
    <col min="8" max="8" width="9.00390625" style="22" customWidth="1"/>
    <col min="9" max="10" width="9.140625" style="22" customWidth="1"/>
    <col min="11" max="17" width="0" style="22" hidden="1" customWidth="1"/>
    <col min="18" max="16384" width="9.140625" style="22" customWidth="1"/>
  </cols>
  <sheetData>
    <row r="1" spans="1:8" s="63" customFormat="1" ht="21.75" customHeight="1">
      <c r="A1" s="325" t="s">
        <v>397</v>
      </c>
      <c r="B1" s="325"/>
      <c r="C1" s="325"/>
      <c r="D1" s="325"/>
      <c r="E1" s="325"/>
      <c r="F1" s="325"/>
      <c r="G1" s="325"/>
      <c r="H1" s="325"/>
    </row>
    <row r="2" spans="1:8" ht="12.75">
      <c r="A2" s="344" t="s">
        <v>54</v>
      </c>
      <c r="B2" s="346" t="s">
        <v>4</v>
      </c>
      <c r="C2" s="346"/>
      <c r="D2" s="346"/>
      <c r="E2" s="62"/>
      <c r="F2" s="346" t="s">
        <v>53</v>
      </c>
      <c r="G2" s="346"/>
      <c r="H2" s="346"/>
    </row>
    <row r="3" spans="1:8" ht="27.75" customHeight="1">
      <c r="A3" s="345"/>
      <c r="B3" s="10" t="s">
        <v>52</v>
      </c>
      <c r="C3" s="10" t="s">
        <v>51</v>
      </c>
      <c r="D3" s="10" t="s">
        <v>15</v>
      </c>
      <c r="E3" s="61"/>
      <c r="F3" s="10" t="s">
        <v>4</v>
      </c>
      <c r="G3" s="10" t="s">
        <v>50</v>
      </c>
      <c r="H3" s="10" t="s">
        <v>6</v>
      </c>
    </row>
    <row r="4" spans="1:8" s="54" customFormat="1" ht="15.75" customHeight="1">
      <c r="A4" s="347">
        <v>2008</v>
      </c>
      <c r="B4" s="347"/>
      <c r="C4" s="347"/>
      <c r="D4" s="347"/>
      <c r="E4" s="347"/>
      <c r="F4" s="347"/>
      <c r="G4" s="347"/>
      <c r="H4" s="347"/>
    </row>
    <row r="5" spans="1:8" s="38" customFormat="1" ht="12.75">
      <c r="A5" s="48" t="s">
        <v>48</v>
      </c>
      <c r="B5" s="58">
        <v>1203.3</v>
      </c>
      <c r="C5" s="58">
        <v>295.6</v>
      </c>
      <c r="D5" s="58">
        <v>1499</v>
      </c>
      <c r="E5" s="188"/>
      <c r="F5" s="188">
        <v>100</v>
      </c>
      <c r="G5" s="188">
        <v>100</v>
      </c>
      <c r="H5" s="188">
        <v>100</v>
      </c>
    </row>
    <row r="6" spans="1:8" ht="12.75">
      <c r="A6" s="46" t="s">
        <v>45</v>
      </c>
      <c r="B6" s="60">
        <v>207.6</v>
      </c>
      <c r="C6" s="60" t="s">
        <v>49</v>
      </c>
      <c r="D6" s="60">
        <v>207.6</v>
      </c>
      <c r="E6" s="189"/>
      <c r="F6" s="189">
        <v>13.849232821881255</v>
      </c>
      <c r="G6" s="189">
        <v>4.880572013254475</v>
      </c>
      <c r="H6" s="189">
        <v>14.798533260468474</v>
      </c>
    </row>
    <row r="7" spans="1:8" ht="12.75">
      <c r="A7" s="46" t="s">
        <v>44</v>
      </c>
      <c r="B7" s="60">
        <v>710.1</v>
      </c>
      <c r="C7" s="60">
        <v>295.6</v>
      </c>
      <c r="D7" s="60">
        <v>1005.7</v>
      </c>
      <c r="E7" s="189"/>
      <c r="F7" s="189">
        <v>67.0913942628419</v>
      </c>
      <c r="G7" s="189">
        <v>90.89338722975528</v>
      </c>
      <c r="H7" s="189">
        <v>81.88785997914327</v>
      </c>
    </row>
    <row r="8" spans="1:8" ht="12.75">
      <c r="A8" s="46" t="s">
        <v>43</v>
      </c>
      <c r="B8" s="60" t="s">
        <v>49</v>
      </c>
      <c r="C8" s="60" t="s">
        <v>49</v>
      </c>
      <c r="D8" s="60" t="s">
        <v>49</v>
      </c>
      <c r="E8" s="189"/>
      <c r="F8" s="189" t="s">
        <v>40</v>
      </c>
      <c r="G8" s="189" t="s">
        <v>40</v>
      </c>
      <c r="H8" s="189">
        <v>1.7297988027434625</v>
      </c>
    </row>
    <row r="9" spans="1:8" ht="12.75">
      <c r="A9" s="46" t="s">
        <v>42</v>
      </c>
      <c r="B9" s="60">
        <v>283.8</v>
      </c>
      <c r="C9" s="60" t="s">
        <v>49</v>
      </c>
      <c r="D9" s="60">
        <v>283.8</v>
      </c>
      <c r="E9" s="189"/>
      <c r="F9" s="189">
        <v>18.932621747831888</v>
      </c>
      <c r="G9" s="189">
        <v>4.170087485815584</v>
      </c>
      <c r="H9" s="189">
        <v>1.5232996249799455</v>
      </c>
    </row>
    <row r="10" spans="1:8" ht="12.75">
      <c r="A10" s="46" t="s">
        <v>41</v>
      </c>
      <c r="B10" s="60">
        <v>1.9</v>
      </c>
      <c r="C10" s="60" t="s">
        <v>49</v>
      </c>
      <c r="D10" s="60">
        <v>1.9</v>
      </c>
      <c r="E10" s="189"/>
      <c r="F10" s="189">
        <v>0.12675116744496331</v>
      </c>
      <c r="G10" s="189">
        <v>0.055953271174652645</v>
      </c>
      <c r="H10" s="189">
        <v>0.06047699743301782</v>
      </c>
    </row>
    <row r="11" spans="1:8" s="59" customFormat="1" ht="25.5">
      <c r="A11" s="47" t="s">
        <v>47</v>
      </c>
      <c r="B11" s="58">
        <v>27.6</v>
      </c>
      <c r="C11" s="58">
        <v>11.6</v>
      </c>
      <c r="D11" s="58">
        <v>39.3</v>
      </c>
      <c r="E11" s="188"/>
      <c r="F11" s="188"/>
      <c r="G11" s="188"/>
      <c r="H11" s="188"/>
    </row>
    <row r="12" spans="1:8" s="38" customFormat="1" ht="12.75">
      <c r="A12" s="47" t="s">
        <v>46</v>
      </c>
      <c r="B12" s="58">
        <v>1175.7</v>
      </c>
      <c r="C12" s="58">
        <v>284</v>
      </c>
      <c r="D12" s="58">
        <v>1459.7</v>
      </c>
      <c r="E12" s="188"/>
      <c r="F12" s="188">
        <v>100</v>
      </c>
      <c r="G12" s="188">
        <v>100</v>
      </c>
      <c r="H12" s="188">
        <v>100</v>
      </c>
    </row>
    <row r="13" spans="1:8" ht="12.75">
      <c r="A13" s="46" t="s">
        <v>45</v>
      </c>
      <c r="B13" s="60">
        <v>206</v>
      </c>
      <c r="C13" s="60" t="s">
        <v>49</v>
      </c>
      <c r="D13" s="60">
        <v>206</v>
      </c>
      <c r="E13" s="189"/>
      <c r="F13" s="189">
        <v>14.112488867575529</v>
      </c>
      <c r="G13" s="189">
        <v>5.053863205283485</v>
      </c>
      <c r="H13" s="189">
        <v>15.199607899968898</v>
      </c>
    </row>
    <row r="14" spans="1:8" ht="12.75">
      <c r="A14" s="46" t="s">
        <v>44</v>
      </c>
      <c r="B14" s="60">
        <v>684.4</v>
      </c>
      <c r="C14" s="60">
        <v>284</v>
      </c>
      <c r="D14" s="60">
        <v>968.4</v>
      </c>
      <c r="E14" s="189"/>
      <c r="F14" s="189">
        <v>66.34239912310748</v>
      </c>
      <c r="G14" s="189">
        <v>90.52181265568228</v>
      </c>
      <c r="H14" s="189">
        <v>81.46467598826956</v>
      </c>
    </row>
    <row r="15" spans="1:8" ht="12.75">
      <c r="A15" s="46" t="s">
        <v>43</v>
      </c>
      <c r="B15" s="60" t="s">
        <v>49</v>
      </c>
      <c r="C15" s="60" t="s">
        <v>49</v>
      </c>
      <c r="D15" s="60" t="s">
        <v>49</v>
      </c>
      <c r="E15" s="189"/>
      <c r="F15" s="189" t="s">
        <v>40</v>
      </c>
      <c r="G15" s="189" t="s">
        <v>40</v>
      </c>
      <c r="H15" s="189">
        <v>1.6926736890783536</v>
      </c>
    </row>
    <row r="16" spans="1:8" ht="12.75">
      <c r="A16" s="46" t="s">
        <v>42</v>
      </c>
      <c r="B16" s="60">
        <v>283.4</v>
      </c>
      <c r="C16" s="60" t="s">
        <v>49</v>
      </c>
      <c r="D16" s="60">
        <v>283.4</v>
      </c>
      <c r="E16" s="189"/>
      <c r="F16" s="189">
        <v>19.414948277043226</v>
      </c>
      <c r="G16" s="189">
        <v>4.365456249000205</v>
      </c>
      <c r="H16" s="189">
        <v>1.5802543113906036</v>
      </c>
    </row>
    <row r="17" spans="1:8" ht="12.75">
      <c r="A17" s="46" t="s">
        <v>41</v>
      </c>
      <c r="B17" s="60">
        <v>1.9</v>
      </c>
      <c r="C17" s="60" t="s">
        <v>49</v>
      </c>
      <c r="D17" s="60">
        <v>1.9</v>
      </c>
      <c r="E17" s="190"/>
      <c r="F17" s="190">
        <v>0.13016373227375488</v>
      </c>
      <c r="G17" s="190">
        <v>0.05859366073264928</v>
      </c>
      <c r="H17" s="190">
        <v>0.06282067774034446</v>
      </c>
    </row>
    <row r="18" spans="1:8" s="54" customFormat="1" ht="15.75" customHeight="1">
      <c r="A18" s="347">
        <v>2009</v>
      </c>
      <c r="B18" s="347"/>
      <c r="C18" s="347"/>
      <c r="D18" s="347"/>
      <c r="E18" s="347"/>
      <c r="F18" s="347"/>
      <c r="G18" s="347"/>
      <c r="H18" s="347"/>
    </row>
    <row r="19" spans="1:8" s="38" customFormat="1" ht="12.75">
      <c r="A19" s="48" t="s">
        <v>48</v>
      </c>
      <c r="B19" s="51">
        <v>1505.7</v>
      </c>
      <c r="C19" s="51">
        <v>440.8</v>
      </c>
      <c r="D19" s="51">
        <v>1946.5</v>
      </c>
      <c r="E19" s="52"/>
      <c r="F19" s="51">
        <v>100</v>
      </c>
      <c r="G19" s="51">
        <v>100</v>
      </c>
      <c r="H19" s="51">
        <v>100</v>
      </c>
    </row>
    <row r="20" spans="1:8" ht="12.75">
      <c r="A20" s="46" t="s">
        <v>45</v>
      </c>
      <c r="B20" s="49">
        <v>369.2</v>
      </c>
      <c r="C20" s="49" t="s">
        <v>40</v>
      </c>
      <c r="D20" s="49">
        <v>369.2</v>
      </c>
      <c r="E20" s="45"/>
      <c r="F20" s="49">
        <v>18.96737734395068</v>
      </c>
      <c r="G20" s="49">
        <v>7.235586241195959</v>
      </c>
      <c r="H20" s="49">
        <v>18.26216154430486</v>
      </c>
    </row>
    <row r="21" spans="1:8" ht="12.75">
      <c r="A21" s="46" t="s">
        <v>44</v>
      </c>
      <c r="B21" s="49">
        <v>708.9</v>
      </c>
      <c r="C21" s="49">
        <v>440.8</v>
      </c>
      <c r="D21" s="49">
        <v>1149.7</v>
      </c>
      <c r="E21" s="45"/>
      <c r="F21" s="49">
        <v>59.06498844079117</v>
      </c>
      <c r="G21" s="49">
        <v>86.67938666101061</v>
      </c>
      <c r="H21" s="49">
        <v>77.445524680864</v>
      </c>
    </row>
    <row r="22" spans="1:8" ht="12.75">
      <c r="A22" s="46" t="s">
        <v>43</v>
      </c>
      <c r="B22" s="49" t="s">
        <v>40</v>
      </c>
      <c r="C22" s="49" t="s">
        <v>40</v>
      </c>
      <c r="D22" s="49">
        <v>0</v>
      </c>
      <c r="E22" s="45"/>
      <c r="F22" s="49">
        <v>0</v>
      </c>
      <c r="G22" s="49">
        <v>0</v>
      </c>
      <c r="H22" s="49">
        <v>1.825372118874378</v>
      </c>
    </row>
    <row r="23" spans="1:8" ht="12.75">
      <c r="A23" s="46" t="s">
        <v>42</v>
      </c>
      <c r="B23" s="49">
        <v>405.9</v>
      </c>
      <c r="C23" s="49" t="s">
        <v>40</v>
      </c>
      <c r="D23" s="49">
        <v>405.9</v>
      </c>
      <c r="E23" s="45"/>
      <c r="F23" s="49">
        <v>20.85281274081685</v>
      </c>
      <c r="G23" s="49">
        <v>5.859760691012016</v>
      </c>
      <c r="H23" s="49">
        <v>2.2358057652070773</v>
      </c>
    </row>
    <row r="24" spans="1:28" ht="12.75">
      <c r="A24" s="46" t="s">
        <v>41</v>
      </c>
      <c r="B24" s="49">
        <v>21.7</v>
      </c>
      <c r="C24" s="49" t="s">
        <v>40</v>
      </c>
      <c r="D24" s="49">
        <v>21.7</v>
      </c>
      <c r="E24" s="45"/>
      <c r="F24" s="49">
        <v>1.114821474441305</v>
      </c>
      <c r="G24" s="49">
        <v>0.2253578298360967</v>
      </c>
      <c r="H24" s="49">
        <v>0.23117006222968225</v>
      </c>
      <c r="X24" s="259"/>
      <c r="Y24" s="259"/>
      <c r="Z24" s="259"/>
      <c r="AA24" s="259"/>
      <c r="AB24" s="259"/>
    </row>
    <row r="25" spans="1:28" s="38" customFormat="1" ht="25.5">
      <c r="A25" s="47" t="s">
        <v>47</v>
      </c>
      <c r="B25" s="51">
        <v>39.1</v>
      </c>
      <c r="C25" s="51">
        <v>24.8</v>
      </c>
      <c r="D25" s="51">
        <v>63.9</v>
      </c>
      <c r="E25" s="52"/>
      <c r="F25" s="51"/>
      <c r="G25" s="51"/>
      <c r="H25" s="51"/>
      <c r="X25" s="259"/>
      <c r="Y25" s="259"/>
      <c r="Z25" s="259"/>
      <c r="AA25" s="259"/>
      <c r="AB25" s="259"/>
    </row>
    <row r="26" spans="1:28" s="38" customFormat="1" ht="12.75">
      <c r="A26" s="47" t="s">
        <v>46</v>
      </c>
      <c r="B26" s="51">
        <v>1466.6</v>
      </c>
      <c r="C26" s="51">
        <v>415.9</v>
      </c>
      <c r="D26" s="51">
        <v>1882.6</v>
      </c>
      <c r="E26" s="52"/>
      <c r="F26" s="51">
        <v>100</v>
      </c>
      <c r="G26" s="51">
        <v>100</v>
      </c>
      <c r="H26" s="51">
        <v>100</v>
      </c>
      <c r="X26" s="259"/>
      <c r="Y26" s="259"/>
      <c r="Z26" s="259"/>
      <c r="AA26" s="259"/>
      <c r="AB26" s="259"/>
    </row>
    <row r="27" spans="1:28" ht="12.75">
      <c r="A27" s="46" t="s">
        <v>45</v>
      </c>
      <c r="B27" s="49">
        <v>366.9</v>
      </c>
      <c r="C27" s="49" t="s">
        <v>40</v>
      </c>
      <c r="D27" s="49">
        <v>366.9</v>
      </c>
      <c r="E27" s="45"/>
      <c r="F27" s="49">
        <v>19.48900456815043</v>
      </c>
      <c r="G27" s="49">
        <v>7.50705728994311</v>
      </c>
      <c r="H27" s="49">
        <v>18.798266711679137</v>
      </c>
      <c r="X27" s="259"/>
      <c r="Y27" s="259"/>
      <c r="Z27" s="259"/>
      <c r="AA27" s="259"/>
      <c r="AB27" s="259"/>
    </row>
    <row r="28" spans="1:27" ht="12.75">
      <c r="A28" s="46" t="s">
        <v>44</v>
      </c>
      <c r="B28" s="49">
        <v>675.6</v>
      </c>
      <c r="C28" s="49">
        <v>415.9</v>
      </c>
      <c r="D28" s="49">
        <v>1091.6</v>
      </c>
      <c r="E28" s="45"/>
      <c r="F28" s="49">
        <v>57.98363964729629</v>
      </c>
      <c r="G28" s="49">
        <v>86.16387492458315</v>
      </c>
      <c r="H28" s="49">
        <v>76.86989985674509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spans="1:27" ht="12.75">
      <c r="A29" s="46" t="s">
        <v>43</v>
      </c>
      <c r="B29" s="49" t="s">
        <v>40</v>
      </c>
      <c r="C29" s="49" t="s">
        <v>40</v>
      </c>
      <c r="D29" s="49">
        <v>0</v>
      </c>
      <c r="E29" s="45"/>
      <c r="F29" s="49">
        <v>0</v>
      </c>
      <c r="G29" s="49">
        <v>0</v>
      </c>
      <c r="H29" s="49">
        <v>1.7843008701659473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1:27" ht="12.75">
      <c r="A30" s="46" t="s">
        <v>42</v>
      </c>
      <c r="B30" s="49">
        <v>402.4</v>
      </c>
      <c r="C30" s="49" t="s">
        <v>40</v>
      </c>
      <c r="D30" s="49">
        <v>402.4</v>
      </c>
      <c r="E30" s="45"/>
      <c r="F30" s="49">
        <v>21.374694571337514</v>
      </c>
      <c r="G30" s="49">
        <v>6.092625791457203</v>
      </c>
      <c r="H30" s="49">
        <v>2.3069126984606942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1:27" ht="12.75">
      <c r="A31" s="46" t="s">
        <v>41</v>
      </c>
      <c r="B31" s="49">
        <v>21.7</v>
      </c>
      <c r="C31" s="49" t="s">
        <v>40</v>
      </c>
      <c r="D31" s="49">
        <v>21.7</v>
      </c>
      <c r="E31" s="50"/>
      <c r="F31" s="49">
        <v>1.1526612132157654</v>
      </c>
      <c r="G31" s="49">
        <v>0.23634607434350174</v>
      </c>
      <c r="H31" s="49">
        <v>0.24061986294913013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1:28" s="53" customFormat="1" ht="12.75" customHeight="1">
      <c r="A32" s="347">
        <v>2010</v>
      </c>
      <c r="B32" s="347"/>
      <c r="C32" s="347"/>
      <c r="D32" s="347"/>
      <c r="E32" s="347"/>
      <c r="F32" s="348"/>
      <c r="G32" s="348"/>
      <c r="H32" s="348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3"/>
      <c r="Y32" s="23"/>
      <c r="Z32" s="23"/>
      <c r="AA32" s="23"/>
      <c r="AB32" s="259"/>
    </row>
    <row r="33" spans="1:28" ht="12.75">
      <c r="A33" s="48" t="s">
        <v>48</v>
      </c>
      <c r="B33" s="51">
        <v>1759.4</v>
      </c>
      <c r="C33" s="51">
        <v>478.8</v>
      </c>
      <c r="D33" s="51">
        <v>2238.2</v>
      </c>
      <c r="E33" s="52"/>
      <c r="F33" s="51">
        <v>100</v>
      </c>
      <c r="G33" s="51">
        <v>100</v>
      </c>
      <c r="H33" s="51">
        <v>100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23"/>
      <c r="Y33" s="23"/>
      <c r="Z33" s="23"/>
      <c r="AA33" s="23"/>
      <c r="AB33" s="259"/>
    </row>
    <row r="34" spans="1:28" ht="12.75">
      <c r="A34" s="46" t="s">
        <v>44</v>
      </c>
      <c r="B34" s="49">
        <v>735.8</v>
      </c>
      <c r="C34" s="49">
        <v>478.8</v>
      </c>
      <c r="D34" s="49">
        <v>1214.6</v>
      </c>
      <c r="E34" s="45"/>
      <c r="F34" s="49">
        <v>41.8</v>
      </c>
      <c r="G34" s="49">
        <v>84.4</v>
      </c>
      <c r="H34" s="49">
        <v>77.4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23"/>
      <c r="Y34" s="23"/>
      <c r="Z34" s="23"/>
      <c r="AA34" s="23"/>
      <c r="AB34" s="259"/>
    </row>
    <row r="35" spans="1:27" ht="12.75">
      <c r="A35" s="46" t="s">
        <v>43</v>
      </c>
      <c r="B35" s="49" t="s">
        <v>40</v>
      </c>
      <c r="C35" s="49" t="s">
        <v>40</v>
      </c>
      <c r="D35" s="49">
        <v>0</v>
      </c>
      <c r="E35" s="45"/>
      <c r="F35" s="49">
        <v>0</v>
      </c>
      <c r="G35" s="49">
        <v>0</v>
      </c>
      <c r="H35" s="49">
        <v>1.8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1:27" ht="12.75">
      <c r="A36" s="46" t="s">
        <v>42</v>
      </c>
      <c r="B36" s="49">
        <v>458.3</v>
      </c>
      <c r="C36" s="49" t="s">
        <v>40</v>
      </c>
      <c r="D36" s="49">
        <v>458.3</v>
      </c>
      <c r="E36" s="45"/>
      <c r="F36" s="49">
        <v>26</v>
      </c>
      <c r="G36" s="49">
        <v>8</v>
      </c>
      <c r="H36" s="49">
        <v>2.2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1:27" ht="12.75">
      <c r="A37" s="46" t="s">
        <v>41</v>
      </c>
      <c r="B37" s="49">
        <v>45.7</v>
      </c>
      <c r="C37" s="49" t="s">
        <v>40</v>
      </c>
      <c r="D37" s="49">
        <v>45.7</v>
      </c>
      <c r="E37" s="45"/>
      <c r="F37" s="49">
        <v>2.63</v>
      </c>
      <c r="G37" s="49">
        <v>0.7</v>
      </c>
      <c r="H37" s="49">
        <v>0.2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1:27" ht="25.5">
      <c r="A38" s="47" t="s">
        <v>47</v>
      </c>
      <c r="B38" s="51">
        <v>40.9</v>
      </c>
      <c r="C38" s="51">
        <v>25.9</v>
      </c>
      <c r="D38" s="51">
        <v>66.8</v>
      </c>
      <c r="E38" s="52"/>
      <c r="F38" s="51"/>
      <c r="G38" s="51"/>
      <c r="H38" s="51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ht="12.75">
      <c r="A39" s="47" t="s">
        <v>46</v>
      </c>
      <c r="B39" s="51">
        <v>1718.5</v>
      </c>
      <c r="C39" s="51">
        <v>452.9</v>
      </c>
      <c r="D39" s="51">
        <v>2171.4</v>
      </c>
      <c r="E39" s="52"/>
      <c r="F39" s="51">
        <v>100</v>
      </c>
      <c r="G39" s="51">
        <v>100</v>
      </c>
      <c r="H39" s="51">
        <v>100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1:8" ht="12.75">
      <c r="A40" s="46" t="s">
        <v>45</v>
      </c>
      <c r="B40" s="49">
        <v>516.8</v>
      </c>
      <c r="C40" s="49" t="s">
        <v>40</v>
      </c>
      <c r="D40" s="49">
        <v>516.8</v>
      </c>
      <c r="E40" s="45"/>
      <c r="F40" s="49">
        <v>30.1</v>
      </c>
      <c r="G40" s="49">
        <v>7.1</v>
      </c>
      <c r="H40" s="49">
        <v>18.8</v>
      </c>
    </row>
    <row r="41" spans="1:8" ht="12.75">
      <c r="A41" s="46" t="s">
        <v>44</v>
      </c>
      <c r="B41" s="49">
        <v>702.2</v>
      </c>
      <c r="C41" s="49">
        <v>452.9</v>
      </c>
      <c r="D41" s="49">
        <v>1155.1</v>
      </c>
      <c r="E41" s="45"/>
      <c r="F41" s="49">
        <v>40.9</v>
      </c>
      <c r="G41" s="49">
        <v>83.9</v>
      </c>
      <c r="H41" s="49">
        <v>76.9</v>
      </c>
    </row>
    <row r="42" spans="1:8" ht="12.75">
      <c r="A42" s="46" t="s">
        <v>43</v>
      </c>
      <c r="B42" s="49" t="s">
        <v>40</v>
      </c>
      <c r="C42" s="49" t="s">
        <v>40</v>
      </c>
      <c r="D42" s="49">
        <v>0</v>
      </c>
      <c r="E42" s="45"/>
      <c r="F42" s="49">
        <v>0</v>
      </c>
      <c r="G42" s="49">
        <v>0</v>
      </c>
      <c r="H42" s="49">
        <v>1.8</v>
      </c>
    </row>
    <row r="43" spans="1:8" ht="12.75">
      <c r="A43" s="46" t="s">
        <v>42</v>
      </c>
      <c r="B43" s="49">
        <v>454.4</v>
      </c>
      <c r="C43" s="49" t="s">
        <v>40</v>
      </c>
      <c r="D43" s="49">
        <v>454.4</v>
      </c>
      <c r="E43" s="45"/>
      <c r="F43" s="49">
        <v>26.4</v>
      </c>
      <c r="G43" s="49">
        <v>8.3</v>
      </c>
      <c r="H43" s="49">
        <v>2.3</v>
      </c>
    </row>
    <row r="44" spans="1:8" ht="12.75">
      <c r="A44" s="46" t="s">
        <v>41</v>
      </c>
      <c r="B44" s="49">
        <v>45.2</v>
      </c>
      <c r="C44" s="49" t="s">
        <v>40</v>
      </c>
      <c r="D44" s="49">
        <v>45.2</v>
      </c>
      <c r="E44" s="50"/>
      <c r="F44" s="49">
        <v>2.6</v>
      </c>
      <c r="G44" s="49">
        <v>0.7</v>
      </c>
      <c r="H44" s="49">
        <v>0.2</v>
      </c>
    </row>
    <row r="45" spans="1:8" ht="15" customHeight="1">
      <c r="A45" s="347">
        <v>2011</v>
      </c>
      <c r="B45" s="347"/>
      <c r="C45" s="347"/>
      <c r="D45" s="347"/>
      <c r="E45" s="347"/>
      <c r="F45" s="347"/>
      <c r="G45" s="347"/>
      <c r="H45" s="347"/>
    </row>
    <row r="46" spans="1:8" ht="12.75">
      <c r="A46" s="48" t="s">
        <v>48</v>
      </c>
      <c r="B46" s="39">
        <v>1728.6</v>
      </c>
      <c r="C46" s="39">
        <v>437.8</v>
      </c>
      <c r="D46" s="39">
        <v>2166.3999999999996</v>
      </c>
      <c r="E46" s="39"/>
      <c r="F46" s="39">
        <v>100</v>
      </c>
      <c r="G46" s="39">
        <v>100</v>
      </c>
      <c r="H46" s="39">
        <v>100</v>
      </c>
    </row>
    <row r="47" spans="1:8" ht="12.75">
      <c r="A47" s="46" t="s">
        <v>45</v>
      </c>
      <c r="B47" s="31">
        <v>340.9</v>
      </c>
      <c r="C47" s="31"/>
      <c r="D47" s="31">
        <v>340.9</v>
      </c>
      <c r="E47" s="31"/>
      <c r="F47" s="31">
        <v>15.73578286558346</v>
      </c>
      <c r="G47" s="31">
        <v>5.348139981984646</v>
      </c>
      <c r="H47" s="31">
        <v>15.783757736642013</v>
      </c>
    </row>
    <row r="48" spans="1:8" ht="12.75">
      <c r="A48" s="46" t="s">
        <v>44</v>
      </c>
      <c r="B48" s="31">
        <v>743</v>
      </c>
      <c r="C48" s="31">
        <v>437.8</v>
      </c>
      <c r="D48" s="31">
        <v>1180.8</v>
      </c>
      <c r="E48" s="31"/>
      <c r="F48" s="31">
        <v>54.505169867060566</v>
      </c>
      <c r="G48" s="31">
        <v>82.21140703495068</v>
      </c>
      <c r="H48" s="31">
        <v>75.52192071980723</v>
      </c>
    </row>
    <row r="49" spans="1:8" ht="12.75">
      <c r="A49" s="46" t="s">
        <v>43</v>
      </c>
      <c r="B49" s="45" t="s">
        <v>40</v>
      </c>
      <c r="C49" s="45" t="s">
        <v>40</v>
      </c>
      <c r="D49" s="45" t="s">
        <v>40</v>
      </c>
      <c r="E49" s="31"/>
      <c r="F49" s="45" t="s">
        <v>40</v>
      </c>
      <c r="G49" s="45" t="s">
        <v>40</v>
      </c>
      <c r="H49" s="31">
        <v>1.8687582604879072</v>
      </c>
    </row>
    <row r="50" spans="1:8" ht="12.75">
      <c r="A50" s="46" t="s">
        <v>42</v>
      </c>
      <c r="B50" s="31">
        <v>455.1</v>
      </c>
      <c r="C50" s="45" t="s">
        <v>40</v>
      </c>
      <c r="D50" s="31">
        <v>455.1</v>
      </c>
      <c r="E50" s="39"/>
      <c r="F50" s="31">
        <v>21.00720088626293</v>
      </c>
      <c r="G50" s="31">
        <v>8.666012377712946</v>
      </c>
      <c r="H50" s="31">
        <v>3.2575613106260732</v>
      </c>
    </row>
    <row r="51" spans="1:8" ht="12.75">
      <c r="A51" s="46" t="s">
        <v>41</v>
      </c>
      <c r="B51" s="31">
        <v>189.6</v>
      </c>
      <c r="C51" s="45" t="s">
        <v>40</v>
      </c>
      <c r="D51" s="31">
        <v>189.6</v>
      </c>
      <c r="E51" s="31"/>
      <c r="F51" s="31">
        <v>8.75184638109306</v>
      </c>
      <c r="G51" s="31">
        <v>3.7744406053517245</v>
      </c>
      <c r="H51" s="31">
        <v>3.5680019724367824</v>
      </c>
    </row>
    <row r="52" spans="1:8" ht="25.5">
      <c r="A52" s="47" t="s">
        <v>47</v>
      </c>
      <c r="B52" s="39">
        <v>32.6</v>
      </c>
      <c r="C52" s="39">
        <v>18.4</v>
      </c>
      <c r="D52" s="39">
        <v>50.9</v>
      </c>
      <c r="E52" s="31"/>
      <c r="F52" s="31"/>
      <c r="G52" s="31"/>
      <c r="H52" s="31"/>
    </row>
    <row r="53" spans="1:8" ht="12.75">
      <c r="A53" s="47" t="s">
        <v>46</v>
      </c>
      <c r="B53" s="39">
        <v>1696</v>
      </c>
      <c r="C53" s="39">
        <v>419.4</v>
      </c>
      <c r="D53" s="39">
        <v>2115.4</v>
      </c>
      <c r="E53" s="39"/>
      <c r="F53" s="39">
        <v>100</v>
      </c>
      <c r="G53" s="39">
        <v>100</v>
      </c>
      <c r="H53" s="39">
        <v>100</v>
      </c>
    </row>
    <row r="54" spans="1:8" ht="12.75">
      <c r="A54" s="46" t="s">
        <v>45</v>
      </c>
      <c r="B54" s="39">
        <v>338.6</v>
      </c>
      <c r="C54" s="45" t="s">
        <v>40</v>
      </c>
      <c r="D54" s="31">
        <v>338.6</v>
      </c>
      <c r="E54" s="31"/>
      <c r="F54" s="31">
        <v>16.006429044152405</v>
      </c>
      <c r="G54" s="31">
        <v>5.513494105007448</v>
      </c>
      <c r="H54" s="31">
        <v>16.1958415595627</v>
      </c>
    </row>
    <row r="55" spans="1:8" ht="12.75">
      <c r="A55" s="46" t="s">
        <v>44</v>
      </c>
      <c r="B55" s="31">
        <v>718.1</v>
      </c>
      <c r="C55" s="31">
        <v>419.4</v>
      </c>
      <c r="D55" s="31">
        <v>1137.5</v>
      </c>
      <c r="E55" s="39"/>
      <c r="F55" s="31">
        <v>53.772336201191266</v>
      </c>
      <c r="G55" s="31">
        <v>81.6363665265034</v>
      </c>
      <c r="H55" s="31">
        <v>74.9662887576352</v>
      </c>
    </row>
    <row r="56" spans="1:8" ht="12.75">
      <c r="A56" s="46" t="s">
        <v>43</v>
      </c>
      <c r="B56" s="45" t="s">
        <v>40</v>
      </c>
      <c r="C56" s="45" t="s">
        <v>40</v>
      </c>
      <c r="D56" s="45" t="s">
        <v>40</v>
      </c>
      <c r="E56" s="31"/>
      <c r="F56" s="31">
        <v>0</v>
      </c>
      <c r="G56" s="31">
        <v>0</v>
      </c>
      <c r="H56" s="31">
        <v>1.8237353223137884</v>
      </c>
    </row>
    <row r="57" spans="1:8" ht="12.75">
      <c r="A57" s="46" t="s">
        <v>42</v>
      </c>
      <c r="B57" s="31">
        <v>451.9</v>
      </c>
      <c r="C57" s="45" t="s">
        <v>40</v>
      </c>
      <c r="D57" s="31">
        <v>451.9</v>
      </c>
      <c r="E57" s="31"/>
      <c r="F57" s="31">
        <v>21.362390091708424</v>
      </c>
      <c r="G57" s="31">
        <v>8.965400521942238</v>
      </c>
      <c r="H57" s="31">
        <v>3.353762517764881</v>
      </c>
    </row>
    <row r="58" spans="1:8" ht="12.75">
      <c r="A58" s="46" t="s">
        <v>41</v>
      </c>
      <c r="B58" s="225">
        <v>187.4</v>
      </c>
      <c r="C58" s="50" t="s">
        <v>40</v>
      </c>
      <c r="D58" s="225">
        <v>187.4</v>
      </c>
      <c r="E58" s="225"/>
      <c r="F58" s="225">
        <v>8.858844662947906</v>
      </c>
      <c r="G58" s="225">
        <v>3.884738846546925</v>
      </c>
      <c r="H58" s="225">
        <v>3.660371842723415</v>
      </c>
    </row>
    <row r="59" spans="1:8" ht="15" customHeight="1">
      <c r="A59" s="347">
        <v>2012</v>
      </c>
      <c r="B59" s="347"/>
      <c r="C59" s="347"/>
      <c r="D59" s="347"/>
      <c r="E59" s="347"/>
      <c r="F59" s="347"/>
      <c r="G59" s="347"/>
      <c r="H59" s="347"/>
    </row>
    <row r="60" spans="1:8" ht="12.75">
      <c r="A60" s="48" t="s">
        <v>48</v>
      </c>
      <c r="B60" s="39">
        <v>1932.1</v>
      </c>
      <c r="C60" s="39">
        <v>269.8</v>
      </c>
      <c r="D60" s="39">
        <v>2201.9</v>
      </c>
      <c r="E60" s="39"/>
      <c r="F60" s="39">
        <v>100</v>
      </c>
      <c r="G60" s="39">
        <v>100</v>
      </c>
      <c r="H60" s="39">
        <v>100</v>
      </c>
    </row>
    <row r="61" spans="1:8" ht="12.75">
      <c r="A61" s="46" t="s">
        <v>45</v>
      </c>
      <c r="B61" s="31">
        <v>306.3</v>
      </c>
      <c r="C61" s="31"/>
      <c r="D61" s="31">
        <v>306.3</v>
      </c>
      <c r="E61" s="31"/>
      <c r="F61" s="31">
        <v>13.910713474726371</v>
      </c>
      <c r="G61" s="31">
        <v>4.171468873101337</v>
      </c>
      <c r="H61" s="31">
        <v>14.653368346732895</v>
      </c>
    </row>
    <row r="62" spans="1:8" ht="12.75">
      <c r="A62" s="46" t="s">
        <v>44</v>
      </c>
      <c r="B62" s="31">
        <v>631.2</v>
      </c>
      <c r="C62" s="31">
        <v>269.8</v>
      </c>
      <c r="D62" s="31">
        <v>901</v>
      </c>
      <c r="E62" s="31"/>
      <c r="F62" s="31">
        <v>40.91920614015169</v>
      </c>
      <c r="G62" s="31">
        <v>76.76453359673417</v>
      </c>
      <c r="H62" s="31">
        <v>72.6959304107013</v>
      </c>
    </row>
    <row r="63" spans="1:8" ht="12.75">
      <c r="A63" s="46" t="s">
        <v>43</v>
      </c>
      <c r="B63" s="234">
        <v>0</v>
      </c>
      <c r="C63" s="234">
        <v>0</v>
      </c>
      <c r="D63" s="234">
        <v>0</v>
      </c>
      <c r="E63" s="235"/>
      <c r="F63" s="235">
        <v>0</v>
      </c>
      <c r="G63" s="235">
        <v>0</v>
      </c>
      <c r="H63" s="31">
        <v>1.868409718256632</v>
      </c>
    </row>
    <row r="64" spans="1:8" ht="12.75">
      <c r="A64" s="46" t="s">
        <v>42</v>
      </c>
      <c r="B64" s="31">
        <v>587.7</v>
      </c>
      <c r="C64" s="234">
        <v>0</v>
      </c>
      <c r="D64" s="31">
        <v>587.7</v>
      </c>
      <c r="E64" s="39"/>
      <c r="F64" s="31">
        <v>26.69058540351515</v>
      </c>
      <c r="G64" s="31">
        <v>11.852947008085813</v>
      </c>
      <c r="H64" s="31">
        <v>4.479846188750915</v>
      </c>
    </row>
    <row r="65" spans="1:8" ht="12.75">
      <c r="A65" s="46" t="s">
        <v>41</v>
      </c>
      <c r="B65" s="31">
        <v>406.8</v>
      </c>
      <c r="C65" s="234">
        <v>0</v>
      </c>
      <c r="D65" s="31">
        <v>406.8</v>
      </c>
      <c r="E65" s="31"/>
      <c r="F65" s="31">
        <v>18.47495344929379</v>
      </c>
      <c r="G65" s="31">
        <v>7.211141058570774</v>
      </c>
      <c r="H65" s="31">
        <v>6.302445335558258</v>
      </c>
    </row>
    <row r="66" spans="1:8" ht="25.5">
      <c r="A66" s="47" t="s">
        <v>47</v>
      </c>
      <c r="B66" s="39">
        <v>33.7</v>
      </c>
      <c r="C66" s="39">
        <v>7.9</v>
      </c>
      <c r="D66" s="39">
        <v>41.6</v>
      </c>
      <c r="E66" s="31"/>
      <c r="F66" s="31"/>
      <c r="G66" s="31"/>
      <c r="H66" s="31"/>
    </row>
    <row r="67" spans="1:8" ht="12.75">
      <c r="A67" s="47" t="s">
        <v>46</v>
      </c>
      <c r="B67" s="39">
        <v>1898.4</v>
      </c>
      <c r="C67" s="39">
        <v>261.9</v>
      </c>
      <c r="D67" s="39">
        <v>2160.3</v>
      </c>
      <c r="E67" s="39"/>
      <c r="F67" s="39">
        <v>100</v>
      </c>
      <c r="G67" s="39">
        <v>100</v>
      </c>
      <c r="H67" s="39">
        <v>100</v>
      </c>
    </row>
    <row r="68" spans="1:8" ht="12.75">
      <c r="A68" s="46" t="s">
        <v>45</v>
      </c>
      <c r="B68" s="31">
        <v>304.3</v>
      </c>
      <c r="C68" s="45"/>
      <c r="D68" s="31">
        <v>304.3</v>
      </c>
      <c r="E68" s="31"/>
      <c r="F68" s="31">
        <v>14.086006573161134</v>
      </c>
      <c r="G68" s="31">
        <v>4.294824838960589</v>
      </c>
      <c r="H68" s="31">
        <v>15.029733622185818</v>
      </c>
    </row>
    <row r="69" spans="1:8" ht="12.75">
      <c r="A69" s="46" t="s">
        <v>44</v>
      </c>
      <c r="B69" s="31">
        <v>606.1</v>
      </c>
      <c r="C69" s="31">
        <v>261.9</v>
      </c>
      <c r="D69" s="31">
        <v>868</v>
      </c>
      <c r="E69" s="39"/>
      <c r="F69" s="31">
        <v>40.17960468453455</v>
      </c>
      <c r="G69" s="31">
        <v>68.44477084450351</v>
      </c>
      <c r="H69" s="31">
        <v>72.03729602109757</v>
      </c>
    </row>
    <row r="70" spans="1:8" ht="12.75">
      <c r="A70" s="46" t="s">
        <v>43</v>
      </c>
      <c r="B70" s="234">
        <v>0</v>
      </c>
      <c r="C70" s="234">
        <v>0</v>
      </c>
      <c r="D70" s="234">
        <v>0</v>
      </c>
      <c r="E70" s="235"/>
      <c r="F70" s="235">
        <v>0</v>
      </c>
      <c r="G70" s="235">
        <v>0</v>
      </c>
      <c r="H70" s="31">
        <v>1.8247392770464776</v>
      </c>
    </row>
    <row r="71" spans="1:8" ht="12.75">
      <c r="A71" s="46" t="s">
        <v>42</v>
      </c>
      <c r="B71" s="31">
        <v>586.1</v>
      </c>
      <c r="C71" s="234">
        <v>0</v>
      </c>
      <c r="D71" s="31">
        <v>586.1</v>
      </c>
      <c r="E71" s="31"/>
      <c r="F71" s="31">
        <v>27.13049113549044</v>
      </c>
      <c r="G71" s="31">
        <v>12.290441093180085</v>
      </c>
      <c r="H71" s="31">
        <v>4.632642531153852</v>
      </c>
    </row>
    <row r="72" spans="1:8" ht="12.75">
      <c r="A72" s="46" t="s">
        <v>41</v>
      </c>
      <c r="B72" s="225">
        <v>401.9</v>
      </c>
      <c r="C72" s="239">
        <v>0</v>
      </c>
      <c r="D72" s="225">
        <v>401.9</v>
      </c>
      <c r="E72" s="225"/>
      <c r="F72" s="225">
        <v>18.603897606813867</v>
      </c>
      <c r="G72" s="225">
        <v>7.418102113713082</v>
      </c>
      <c r="H72" s="225">
        <v>6.475553802828646</v>
      </c>
    </row>
    <row r="73" spans="1:8" ht="12.75">
      <c r="A73" s="347">
        <v>2013</v>
      </c>
      <c r="B73" s="347"/>
      <c r="C73" s="347"/>
      <c r="D73" s="347"/>
      <c r="E73" s="347"/>
      <c r="F73" s="347"/>
      <c r="G73" s="347"/>
      <c r="H73" s="347"/>
    </row>
    <row r="74" spans="1:8" ht="12.75">
      <c r="A74" s="48" t="s">
        <v>48</v>
      </c>
      <c r="B74" s="39">
        <v>1956.3</v>
      </c>
      <c r="C74" s="39">
        <v>276.3</v>
      </c>
      <c r="D74" s="39">
        <v>2232.5</v>
      </c>
      <c r="E74" s="39"/>
      <c r="F74" s="39">
        <v>100</v>
      </c>
      <c r="G74" s="39">
        <v>100</v>
      </c>
      <c r="H74" s="39">
        <v>100</v>
      </c>
    </row>
    <row r="75" spans="1:8" ht="12.75">
      <c r="A75" s="46" t="s">
        <v>45</v>
      </c>
      <c r="B75" s="31">
        <v>467.6</v>
      </c>
      <c r="C75" s="31"/>
      <c r="D75" s="31">
        <v>467.6</v>
      </c>
      <c r="E75" s="31"/>
      <c r="F75" s="31">
        <v>23.90226447886316</v>
      </c>
      <c r="G75" s="31">
        <v>6.601554921473153</v>
      </c>
      <c r="H75" s="31">
        <v>18.865078094375768</v>
      </c>
    </row>
    <row r="76" spans="1:8" ht="12.75">
      <c r="A76" s="46" t="s">
        <v>44</v>
      </c>
      <c r="B76" s="31">
        <v>281.7</v>
      </c>
      <c r="C76" s="31">
        <v>276.3</v>
      </c>
      <c r="D76" s="31">
        <v>558</v>
      </c>
      <c r="E76" s="31"/>
      <c r="F76" s="31">
        <v>14.399631958288605</v>
      </c>
      <c r="G76" s="31">
        <v>70.96290617946426</v>
      </c>
      <c r="H76" s="31">
        <v>66.59236336934858</v>
      </c>
    </row>
    <row r="77" spans="1:8" ht="12.75">
      <c r="A77" s="46" t="s">
        <v>43</v>
      </c>
      <c r="B77" s="234"/>
      <c r="C77" s="234"/>
      <c r="D77" s="234"/>
      <c r="E77" s="235"/>
      <c r="F77" s="235">
        <v>0</v>
      </c>
      <c r="G77" s="235">
        <v>0</v>
      </c>
      <c r="H77" s="31">
        <v>1.952773468339894</v>
      </c>
    </row>
    <row r="78" spans="1:8" ht="12.75">
      <c r="A78" s="46" t="s">
        <v>42</v>
      </c>
      <c r="B78" s="31">
        <v>712.6</v>
      </c>
      <c r="C78" s="234"/>
      <c r="D78" s="31">
        <v>712.6</v>
      </c>
      <c r="E78" s="39"/>
      <c r="F78" s="31">
        <v>36.425906047129786</v>
      </c>
      <c r="G78" s="31">
        <v>13.655579688542508</v>
      </c>
      <c r="H78" s="31">
        <v>5.140384923285871</v>
      </c>
    </row>
    <row r="79" spans="1:8" ht="12.75">
      <c r="A79" s="46" t="s">
        <v>41</v>
      </c>
      <c r="B79" s="31">
        <v>494.4</v>
      </c>
      <c r="C79" s="234"/>
      <c r="D79" s="31">
        <v>494.4</v>
      </c>
      <c r="E79" s="31"/>
      <c r="F79" s="31">
        <v>25.272197515718446</v>
      </c>
      <c r="G79" s="31">
        <v>8.77995921052009</v>
      </c>
      <c r="H79" s="31">
        <v>7.449400144649886</v>
      </c>
    </row>
    <row r="80" spans="1:8" ht="25.5">
      <c r="A80" s="47" t="s">
        <v>47</v>
      </c>
      <c r="B80" s="39">
        <v>30.4</v>
      </c>
      <c r="C80" s="39">
        <v>7.2</v>
      </c>
      <c r="D80" s="39">
        <v>37.6</v>
      </c>
      <c r="E80" s="39"/>
      <c r="F80" s="39"/>
      <c r="G80" s="39"/>
      <c r="H80" s="39"/>
    </row>
    <row r="81" spans="1:8" ht="12.75">
      <c r="A81" s="47" t="s">
        <v>46</v>
      </c>
      <c r="B81" s="39">
        <v>1925.8</v>
      </c>
      <c r="C81" s="39">
        <v>269.1</v>
      </c>
      <c r="D81" s="39">
        <v>2195</v>
      </c>
      <c r="E81" s="39"/>
      <c r="F81" s="39">
        <v>100</v>
      </c>
      <c r="G81" s="39">
        <v>100</v>
      </c>
      <c r="H81" s="39">
        <v>100</v>
      </c>
    </row>
    <row r="82" spans="1:8" ht="12.75">
      <c r="A82" s="46" t="s">
        <v>45</v>
      </c>
      <c r="B82" s="31">
        <v>465.1</v>
      </c>
      <c r="C82" s="45"/>
      <c r="D82" s="31">
        <v>465.1</v>
      </c>
      <c r="E82" s="31"/>
      <c r="F82" s="31">
        <v>24.15100218091183</v>
      </c>
      <c r="G82" s="31">
        <v>6.811936637831871</v>
      </c>
      <c r="H82" s="31">
        <v>19.390989432369103</v>
      </c>
    </row>
    <row r="83" spans="1:8" ht="12.75">
      <c r="A83" s="46" t="s">
        <v>44</v>
      </c>
      <c r="B83" s="31">
        <v>266.8</v>
      </c>
      <c r="C83" s="31">
        <v>269.1</v>
      </c>
      <c r="D83" s="31">
        <v>535.9</v>
      </c>
      <c r="E83" s="39"/>
      <c r="F83" s="31">
        <v>13.85398276041126</v>
      </c>
      <c r="G83" s="31">
        <v>70.03518035982113</v>
      </c>
      <c r="H83" s="31">
        <v>65.77563025270359</v>
      </c>
    </row>
    <row r="84" spans="1:8" ht="12.75">
      <c r="A84" s="46" t="s">
        <v>43</v>
      </c>
      <c r="B84" s="234"/>
      <c r="C84" s="234"/>
      <c r="D84" s="234"/>
      <c r="E84" s="235"/>
      <c r="F84" s="235">
        <v>0</v>
      </c>
      <c r="G84" s="235">
        <v>0</v>
      </c>
      <c r="H84" s="31">
        <v>1.907990672539725</v>
      </c>
    </row>
    <row r="85" spans="1:8" ht="12.75">
      <c r="A85" s="46" t="s">
        <v>42</v>
      </c>
      <c r="B85" s="31">
        <v>709</v>
      </c>
      <c r="C85" s="234"/>
      <c r="D85" s="31">
        <v>709</v>
      </c>
      <c r="E85" s="31"/>
      <c r="F85" s="31">
        <v>36.815868729878495</v>
      </c>
      <c r="G85" s="31">
        <v>14.165945056236243</v>
      </c>
      <c r="H85" s="31">
        <v>5.312004406945243</v>
      </c>
    </row>
    <row r="86" spans="1:8" ht="12.75">
      <c r="A86" s="44" t="s">
        <v>41</v>
      </c>
      <c r="B86" s="43">
        <v>485</v>
      </c>
      <c r="C86" s="236"/>
      <c r="D86" s="43">
        <v>485</v>
      </c>
      <c r="E86" s="43"/>
      <c r="F86" s="43">
        <v>25.18433897600997</v>
      </c>
      <c r="G86" s="43">
        <v>8.987036684140008</v>
      </c>
      <c r="H86" s="43">
        <v>7.613421099254536</v>
      </c>
    </row>
    <row r="87" spans="1:8" ht="12.75">
      <c r="A87" s="349" t="s">
        <v>39</v>
      </c>
      <c r="B87" s="350"/>
      <c r="C87" s="350"/>
      <c r="D87" s="350"/>
      <c r="E87" s="350"/>
      <c r="F87" s="350"/>
      <c r="G87" s="350"/>
      <c r="H87" s="350"/>
    </row>
  </sheetData>
  <sheetProtection/>
  <mergeCells count="11">
    <mergeCell ref="A59:H59"/>
    <mergeCell ref="A73:H73"/>
    <mergeCell ref="A32:H32"/>
    <mergeCell ref="A45:H45"/>
    <mergeCell ref="A87:H87"/>
    <mergeCell ref="A1:H1"/>
    <mergeCell ref="A2:A3"/>
    <mergeCell ref="B2:D2"/>
    <mergeCell ref="F2:H2"/>
    <mergeCell ref="A4:H4"/>
    <mergeCell ref="A18:H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tabColor rgb="FF92D050"/>
  </sheetPr>
  <dimension ref="A1:AD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140625" style="54" customWidth="1"/>
    <col min="2" max="4" width="8.7109375" style="22" customWidth="1"/>
    <col min="5" max="5" width="0.5625" style="22" customWidth="1"/>
    <col min="6" max="9" width="8.7109375" style="22" customWidth="1"/>
    <col min="10" max="12" width="9.140625" style="22" customWidth="1"/>
    <col min="13" max="19" width="0" style="22" hidden="1" customWidth="1"/>
    <col min="20" max="16384" width="9.140625" style="22" customWidth="1"/>
  </cols>
  <sheetData>
    <row r="1" spans="1:21" s="41" customFormat="1" ht="25.5" customHeight="1">
      <c r="A1" s="325" t="s">
        <v>399</v>
      </c>
      <c r="B1" s="325"/>
      <c r="C1" s="325"/>
      <c r="D1" s="325"/>
      <c r="E1" s="325"/>
      <c r="F1" s="325"/>
      <c r="G1" s="325"/>
      <c r="H1" s="325"/>
      <c r="I1" s="325"/>
      <c r="J1" s="325"/>
      <c r="U1" s="41" t="s">
        <v>432</v>
      </c>
    </row>
    <row r="2" spans="1:10" s="71" customFormat="1" ht="15.75" customHeight="1">
      <c r="A2" s="351" t="s">
        <v>60</v>
      </c>
      <c r="B2" s="328" t="s">
        <v>0</v>
      </c>
      <c r="C2" s="328"/>
      <c r="D2" s="328"/>
      <c r="E2" s="72"/>
      <c r="F2" s="328" t="s">
        <v>23</v>
      </c>
      <c r="G2" s="328"/>
      <c r="H2" s="328"/>
      <c r="I2" s="328"/>
      <c r="J2" s="328"/>
    </row>
    <row r="3" spans="1:10" ht="25.5">
      <c r="A3" s="352"/>
      <c r="B3" s="9" t="s">
        <v>2</v>
      </c>
      <c r="C3" s="9" t="s">
        <v>3</v>
      </c>
      <c r="D3" s="9" t="s">
        <v>4</v>
      </c>
      <c r="E3" s="10"/>
      <c r="F3" s="9" t="s">
        <v>2</v>
      </c>
      <c r="G3" s="9" t="s">
        <v>3</v>
      </c>
      <c r="H3" s="9" t="s">
        <v>4</v>
      </c>
      <c r="I3" s="9" t="s">
        <v>37</v>
      </c>
      <c r="J3" s="9" t="s">
        <v>6</v>
      </c>
    </row>
    <row r="4" spans="1:10" ht="15" customHeight="1">
      <c r="A4" s="353">
        <v>2008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>
      <c r="A5" s="67" t="s">
        <v>59</v>
      </c>
      <c r="B5" s="66">
        <v>37.9</v>
      </c>
      <c r="C5" s="66">
        <v>41.7</v>
      </c>
      <c r="D5" s="66">
        <v>79.6</v>
      </c>
      <c r="E5" s="31"/>
      <c r="F5" s="31">
        <v>1.9412005736529399</v>
      </c>
      <c r="G5" s="31">
        <v>5.7217343578485185</v>
      </c>
      <c r="H5" s="31">
        <v>2.8391054677747265</v>
      </c>
      <c r="I5" s="31">
        <v>2.340152090154392</v>
      </c>
      <c r="J5" s="31">
        <v>1.8022780642144414</v>
      </c>
    </row>
    <row r="6" spans="1:10" ht="12.75">
      <c r="A6" s="67" t="s">
        <v>58</v>
      </c>
      <c r="B6" s="66">
        <v>1298.9</v>
      </c>
      <c r="C6" s="66">
        <v>313.4</v>
      </c>
      <c r="D6" s="66">
        <v>1612.3</v>
      </c>
      <c r="E6" s="31"/>
      <c r="F6" s="31">
        <v>66.52837533292359</v>
      </c>
      <c r="G6" s="31">
        <v>43.00219538968167</v>
      </c>
      <c r="H6" s="31">
        <v>57.506152584085314</v>
      </c>
      <c r="I6" s="31">
        <v>42.61115722428234</v>
      </c>
      <c r="J6" s="31">
        <v>48.11794740889349</v>
      </c>
    </row>
    <row r="7" spans="1:10" ht="12.75">
      <c r="A7" s="67" t="s">
        <v>57</v>
      </c>
      <c r="B7" s="66">
        <v>381.6</v>
      </c>
      <c r="C7" s="66">
        <v>213.6</v>
      </c>
      <c r="D7" s="66">
        <v>595.1</v>
      </c>
      <c r="E7" s="31"/>
      <c r="F7" s="31">
        <v>19.54517516902274</v>
      </c>
      <c r="G7" s="31">
        <v>29.308452250274424</v>
      </c>
      <c r="H7" s="31">
        <v>21.22552341548668</v>
      </c>
      <c r="I7" s="31">
        <v>27.3486037355615</v>
      </c>
      <c r="J7" s="31">
        <v>28.3396185509233</v>
      </c>
    </row>
    <row r="8" spans="1:10" ht="12.75">
      <c r="A8" s="67" t="s">
        <v>56</v>
      </c>
      <c r="B8" s="66">
        <v>330</v>
      </c>
      <c r="C8" s="66">
        <v>186.7</v>
      </c>
      <c r="D8" s="66">
        <v>516.7</v>
      </c>
      <c r="E8" s="31"/>
      <c r="F8" s="31">
        <v>16.902274124154886</v>
      </c>
      <c r="G8" s="31">
        <v>25.617453347969267</v>
      </c>
      <c r="H8" s="31">
        <v>18.429218532653284</v>
      </c>
      <c r="I8" s="31">
        <v>27.700350036240128</v>
      </c>
      <c r="J8" s="31">
        <v>21.74015597596878</v>
      </c>
    </row>
    <row r="9" spans="1:10" s="70" customFormat="1" ht="12.75">
      <c r="A9" s="69" t="s">
        <v>15</v>
      </c>
      <c r="B9" s="64">
        <v>2048.3</v>
      </c>
      <c r="C9" s="64">
        <v>755.4</v>
      </c>
      <c r="D9" s="64">
        <v>2803.7</v>
      </c>
      <c r="E9" s="35"/>
      <c r="F9" s="35">
        <v>104.91190329850441</v>
      </c>
      <c r="G9" s="35">
        <v>103.64983534577388</v>
      </c>
      <c r="H9" s="35">
        <v>100</v>
      </c>
      <c r="I9" s="35">
        <v>100</v>
      </c>
      <c r="J9" s="35">
        <v>100</v>
      </c>
    </row>
    <row r="10" spans="1:10" ht="15" customHeight="1">
      <c r="A10" s="354">
        <v>2009</v>
      </c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.75">
      <c r="A11" s="67" t="s">
        <v>59</v>
      </c>
      <c r="B11" s="66">
        <v>33.5</v>
      </c>
      <c r="C11" s="66">
        <v>33.5</v>
      </c>
      <c r="D11" s="66">
        <v>67</v>
      </c>
      <c r="E11" s="31"/>
      <c r="F11" s="31">
        <v>1.715836918664208</v>
      </c>
      <c r="G11" s="31">
        <v>4.596597145993414</v>
      </c>
      <c r="H11" s="31">
        <v>2.498881098015814</v>
      </c>
      <c r="I11" s="31">
        <v>2.160434765968847</v>
      </c>
      <c r="J11" s="31">
        <v>1.9122624902565963</v>
      </c>
    </row>
    <row r="12" spans="1:10" ht="12.75">
      <c r="A12" s="67" t="s">
        <v>58</v>
      </c>
      <c r="B12" s="66">
        <v>1199</v>
      </c>
      <c r="C12" s="66">
        <v>292.7</v>
      </c>
      <c r="D12" s="66">
        <v>1491.7</v>
      </c>
      <c r="E12" s="31"/>
      <c r="F12" s="31">
        <v>61.41159598442941</v>
      </c>
      <c r="G12" s="31">
        <v>40.16190998902305</v>
      </c>
      <c r="H12" s="31">
        <v>55.63553632701775</v>
      </c>
      <c r="I12" s="31">
        <v>39.817571791240894</v>
      </c>
      <c r="J12" s="31">
        <v>44.17096538472864</v>
      </c>
    </row>
    <row r="13" spans="1:10" ht="12.75">
      <c r="A13" s="67" t="s">
        <v>57</v>
      </c>
      <c r="B13" s="66">
        <v>386.6</v>
      </c>
      <c r="C13" s="66">
        <v>213.2</v>
      </c>
      <c r="D13" s="66">
        <v>599.9</v>
      </c>
      <c r="E13" s="31"/>
      <c r="F13" s="31">
        <v>19.80127023150994</v>
      </c>
      <c r="G13" s="31">
        <v>29.253567508232713</v>
      </c>
      <c r="H13" s="31">
        <v>22.374310010443086</v>
      </c>
      <c r="I13" s="31">
        <v>29.32590863280901</v>
      </c>
      <c r="J13" s="31">
        <v>30.58861835066641</v>
      </c>
    </row>
    <row r="14" spans="1:10" ht="12.75">
      <c r="A14" s="67" t="s">
        <v>56</v>
      </c>
      <c r="B14" s="66">
        <v>333.3</v>
      </c>
      <c r="C14" s="66">
        <v>189.4</v>
      </c>
      <c r="D14" s="66">
        <v>522.6</v>
      </c>
      <c r="E14" s="31"/>
      <c r="F14" s="31">
        <v>17.071296865396434</v>
      </c>
      <c r="G14" s="31">
        <v>25.987925356750825</v>
      </c>
      <c r="H14" s="31">
        <v>19.49127256452335</v>
      </c>
      <c r="I14" s="31">
        <v>28.695957237807292</v>
      </c>
      <c r="J14" s="31">
        <v>23.328119928395502</v>
      </c>
    </row>
    <row r="15" spans="1:10" s="38" customFormat="1" ht="12.75">
      <c r="A15" s="69" t="s">
        <v>15</v>
      </c>
      <c r="B15" s="64">
        <v>1952.4</v>
      </c>
      <c r="C15" s="64">
        <v>728.8</v>
      </c>
      <c r="D15" s="64">
        <v>2681.2</v>
      </c>
      <c r="E15" s="35"/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</row>
    <row r="16" spans="1:10" s="68" customFormat="1" ht="12.75" customHeight="1">
      <c r="A16" s="354">
        <v>2010</v>
      </c>
      <c r="B16" s="354"/>
      <c r="C16" s="354"/>
      <c r="D16" s="354"/>
      <c r="E16" s="354"/>
      <c r="F16" s="354"/>
      <c r="G16" s="354"/>
      <c r="H16" s="354"/>
      <c r="I16" s="354"/>
      <c r="J16" s="354"/>
    </row>
    <row r="17" spans="1:10" ht="12.75">
      <c r="A17" s="67" t="s">
        <v>59</v>
      </c>
      <c r="B17" s="66">
        <v>31.6</v>
      </c>
      <c r="C17" s="66">
        <v>31.5</v>
      </c>
      <c r="D17" s="66">
        <v>63.1</v>
      </c>
      <c r="E17" s="31"/>
      <c r="F17" s="31">
        <v>1.6</v>
      </c>
      <c r="G17" s="31">
        <v>4.7</v>
      </c>
      <c r="H17" s="31">
        <v>2.4</v>
      </c>
      <c r="I17" s="31">
        <v>2.1</v>
      </c>
      <c r="J17" s="31">
        <v>1.8</v>
      </c>
    </row>
    <row r="18" spans="1:10" ht="12.75">
      <c r="A18" s="67" t="s">
        <v>58</v>
      </c>
      <c r="B18" s="66">
        <v>1272.6</v>
      </c>
      <c r="C18" s="66">
        <v>227.3</v>
      </c>
      <c r="D18" s="66">
        <v>1499.8999999999999</v>
      </c>
      <c r="E18" s="31"/>
      <c r="F18" s="31">
        <v>63.4</v>
      </c>
      <c r="G18" s="31">
        <v>34.2</v>
      </c>
      <c r="H18" s="31">
        <v>56.2</v>
      </c>
      <c r="I18" s="31">
        <v>40.4</v>
      </c>
      <c r="J18" s="31">
        <v>44.7</v>
      </c>
    </row>
    <row r="19" spans="1:10" ht="12.75">
      <c r="A19" s="67" t="s">
        <v>57</v>
      </c>
      <c r="B19" s="66">
        <v>367.3</v>
      </c>
      <c r="C19" s="66">
        <v>215.4</v>
      </c>
      <c r="D19" s="66">
        <v>582.7</v>
      </c>
      <c r="E19" s="31"/>
      <c r="F19" s="31">
        <v>18.3</v>
      </c>
      <c r="G19" s="31">
        <v>32.4</v>
      </c>
      <c r="H19" s="31">
        <v>21.8</v>
      </c>
      <c r="I19" s="31">
        <v>29.7</v>
      </c>
      <c r="J19" s="31">
        <v>31.1</v>
      </c>
    </row>
    <row r="20" spans="1:10" ht="12.75">
      <c r="A20" s="67" t="s">
        <v>56</v>
      </c>
      <c r="B20" s="66">
        <v>335.7</v>
      </c>
      <c r="C20" s="66">
        <v>189.6</v>
      </c>
      <c r="D20" s="66">
        <v>525.3</v>
      </c>
      <c r="E20" s="31"/>
      <c r="F20" s="31">
        <v>16.7</v>
      </c>
      <c r="G20" s="31">
        <v>28.6</v>
      </c>
      <c r="H20" s="31">
        <v>19.7</v>
      </c>
      <c r="I20" s="31">
        <v>27.8</v>
      </c>
      <c r="J20" s="31">
        <v>22.4</v>
      </c>
    </row>
    <row r="21" spans="1:10" ht="12.75">
      <c r="A21" s="69" t="s">
        <v>15</v>
      </c>
      <c r="B21" s="64">
        <v>2007.1999999999998</v>
      </c>
      <c r="C21" s="64">
        <v>663.8000000000001</v>
      </c>
      <c r="D21" s="64">
        <v>2671</v>
      </c>
      <c r="E21" s="35"/>
      <c r="F21" s="35">
        <v>100</v>
      </c>
      <c r="G21" s="35">
        <v>100</v>
      </c>
      <c r="H21" s="35">
        <v>100</v>
      </c>
      <c r="I21" s="35">
        <v>100</v>
      </c>
      <c r="J21" s="35">
        <v>100</v>
      </c>
    </row>
    <row r="22" spans="1:10" s="68" customFormat="1" ht="12.75" customHeight="1">
      <c r="A22" s="354">
        <v>2011</v>
      </c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0" ht="12.75">
      <c r="A23" s="67" t="s">
        <v>59</v>
      </c>
      <c r="B23" s="66">
        <v>30.6</v>
      </c>
      <c r="C23" s="66">
        <v>32.9</v>
      </c>
      <c r="D23" s="66">
        <v>63.5</v>
      </c>
      <c r="E23" s="31"/>
      <c r="F23" s="31">
        <v>1.574965258119306</v>
      </c>
      <c r="G23" s="31">
        <v>4.836812702146427</v>
      </c>
      <c r="H23" s="31">
        <v>2.42089210827297</v>
      </c>
      <c r="I23" s="31">
        <v>2.133179695554612</v>
      </c>
      <c r="J23" s="31">
        <v>1.9095894883677325</v>
      </c>
    </row>
    <row r="24" spans="1:30" ht="12.75">
      <c r="A24" s="67" t="s">
        <v>58</v>
      </c>
      <c r="B24" s="66">
        <v>1197.1</v>
      </c>
      <c r="C24" s="66">
        <v>239.4</v>
      </c>
      <c r="D24" s="66">
        <v>1436.5</v>
      </c>
      <c r="E24" s="31"/>
      <c r="F24" s="31">
        <v>61.614082042307885</v>
      </c>
      <c r="G24" s="31">
        <v>35.195530726256976</v>
      </c>
      <c r="H24" s="31">
        <v>54.76553564620663</v>
      </c>
      <c r="I24" s="31">
        <v>41.27309115167688</v>
      </c>
      <c r="J24" s="31">
        <v>45.27139802187607</v>
      </c>
      <c r="Z24" s="259"/>
      <c r="AA24" s="259"/>
      <c r="AB24" s="259"/>
      <c r="AC24" s="259"/>
      <c r="AD24" s="259"/>
    </row>
    <row r="25" spans="1:30" ht="12.75">
      <c r="A25" s="67" t="s">
        <v>57</v>
      </c>
      <c r="B25" s="66">
        <v>375</v>
      </c>
      <c r="C25" s="66">
        <v>215.3</v>
      </c>
      <c r="D25" s="66">
        <v>590.3</v>
      </c>
      <c r="E25" s="31"/>
      <c r="F25" s="31">
        <v>19.301044829893456</v>
      </c>
      <c r="G25" s="31">
        <v>31.652455160246983</v>
      </c>
      <c r="H25" s="31">
        <v>22.504765535646204</v>
      </c>
      <c r="I25" s="31">
        <v>28.708351021893385</v>
      </c>
      <c r="J25" s="31">
        <v>30.144326430858605</v>
      </c>
      <c r="Z25" s="259"/>
      <c r="AA25" s="259"/>
      <c r="AB25" s="259"/>
      <c r="AC25" s="259"/>
      <c r="AD25" s="259"/>
    </row>
    <row r="26" spans="1:30" ht="12.75">
      <c r="A26" s="67" t="s">
        <v>56</v>
      </c>
      <c r="B26" s="66">
        <v>340.2</v>
      </c>
      <c r="C26" s="66">
        <v>192.5</v>
      </c>
      <c r="D26" s="66">
        <v>532.7</v>
      </c>
      <c r="E26" s="31"/>
      <c r="F26" s="31">
        <v>17.509907869679346</v>
      </c>
      <c r="G26" s="31">
        <v>28.300499852984412</v>
      </c>
      <c r="H26" s="31">
        <v>20.30880670987419</v>
      </c>
      <c r="I26" s="31">
        <v>27.88562071684153</v>
      </c>
      <c r="J26" s="31">
        <v>22.674686058897596</v>
      </c>
      <c r="Z26" s="259"/>
      <c r="AA26" s="259"/>
      <c r="AB26" s="259"/>
      <c r="AC26" s="259"/>
      <c r="AD26" s="259"/>
    </row>
    <row r="27" spans="1:30" ht="12.75">
      <c r="A27" s="69" t="s">
        <v>15</v>
      </c>
      <c r="B27" s="64">
        <v>1942.9</v>
      </c>
      <c r="C27" s="64">
        <v>680.2</v>
      </c>
      <c r="D27" s="64">
        <v>2623</v>
      </c>
      <c r="E27" s="35"/>
      <c r="F27" s="35">
        <v>100</v>
      </c>
      <c r="G27" s="35">
        <v>100</v>
      </c>
      <c r="H27" s="35">
        <v>100</v>
      </c>
      <c r="I27" s="35">
        <v>100</v>
      </c>
      <c r="J27" s="35">
        <v>100</v>
      </c>
      <c r="Z27" s="259"/>
      <c r="AA27" s="259"/>
      <c r="AB27" s="259"/>
      <c r="AC27" s="259"/>
      <c r="AD27" s="259"/>
    </row>
    <row r="28" spans="1:29" ht="12.75">
      <c r="A28" s="354">
        <v>2012</v>
      </c>
      <c r="B28" s="354"/>
      <c r="C28" s="354"/>
      <c r="D28" s="354"/>
      <c r="E28" s="354"/>
      <c r="F28" s="354"/>
      <c r="G28" s="354"/>
      <c r="H28" s="354"/>
      <c r="I28" s="354"/>
      <c r="J28" s="35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12.75">
      <c r="A29" s="67" t="s">
        <v>59</v>
      </c>
      <c r="B29" s="66">
        <v>32.3</v>
      </c>
      <c r="C29" s="66">
        <v>37.3</v>
      </c>
      <c r="D29" s="66">
        <v>69.6</v>
      </c>
      <c r="E29" s="31"/>
      <c r="F29" s="31">
        <v>1.7108957042216217</v>
      </c>
      <c r="G29" s="31">
        <v>5.3369580769781075</v>
      </c>
      <c r="H29" s="31">
        <v>2.690582959641255</v>
      </c>
      <c r="I29" s="31">
        <v>2.25815195092293</v>
      </c>
      <c r="J29" s="31">
        <v>1.9573400582615637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12.75">
      <c r="A30" s="67" t="s">
        <v>58</v>
      </c>
      <c r="B30" s="66">
        <v>1135.6</v>
      </c>
      <c r="C30" s="66">
        <v>229.7</v>
      </c>
      <c r="D30" s="66">
        <v>1365.3</v>
      </c>
      <c r="E30" s="31"/>
      <c r="F30" s="31">
        <v>60.15149107473911</v>
      </c>
      <c r="G30" s="31">
        <v>32.865932179138646</v>
      </c>
      <c r="H30" s="31">
        <v>52.77949590227308</v>
      </c>
      <c r="I30" s="31">
        <v>38.78483524517397</v>
      </c>
      <c r="J30" s="31">
        <v>43.220649812050944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ht="12.75">
      <c r="A31" s="67" t="s">
        <v>57</v>
      </c>
      <c r="B31" s="66">
        <v>381.6</v>
      </c>
      <c r="C31" s="66">
        <v>227.1</v>
      </c>
      <c r="D31" s="66">
        <v>608.7</v>
      </c>
      <c r="E31" s="31"/>
      <c r="F31" s="31">
        <v>20.212935007150804</v>
      </c>
      <c r="G31" s="31">
        <v>32.493919015595935</v>
      </c>
      <c r="H31" s="31">
        <v>23.531003556517703</v>
      </c>
      <c r="I31" s="31">
        <v>30.352511420066993</v>
      </c>
      <c r="J31" s="31">
        <v>31.871375173806616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30" ht="12.75">
      <c r="A32" s="67" t="s">
        <v>56</v>
      </c>
      <c r="B32" s="66">
        <v>338.3</v>
      </c>
      <c r="C32" s="66">
        <v>204.8</v>
      </c>
      <c r="D32" s="66">
        <v>543.1</v>
      </c>
      <c r="E32" s="31"/>
      <c r="F32" s="31">
        <v>17.919381323163304</v>
      </c>
      <c r="G32" s="31">
        <v>29.30319072828731</v>
      </c>
      <c r="H32" s="31">
        <v>20.99505180145353</v>
      </c>
      <c r="I32" s="31">
        <v>28.604377049954866</v>
      </c>
      <c r="J32" s="31">
        <v>22.950601912797982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23"/>
      <c r="AA32" s="23"/>
      <c r="AB32" s="23"/>
      <c r="AC32" s="23"/>
      <c r="AD32" s="259"/>
    </row>
    <row r="33" spans="1:30" ht="12.75">
      <c r="A33" s="69" t="s">
        <v>15</v>
      </c>
      <c r="B33" s="64">
        <v>1887.9</v>
      </c>
      <c r="C33" s="64">
        <v>698.9</v>
      </c>
      <c r="D33" s="64">
        <v>2586.8</v>
      </c>
      <c r="E33" s="35"/>
      <c r="F33" s="35">
        <v>100</v>
      </c>
      <c r="G33" s="35">
        <v>100</v>
      </c>
      <c r="H33" s="35">
        <v>100</v>
      </c>
      <c r="I33" s="35">
        <v>100</v>
      </c>
      <c r="J33" s="35">
        <v>100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23"/>
      <c r="AA33" s="23"/>
      <c r="AB33" s="23"/>
      <c r="AC33" s="23"/>
      <c r="AD33" s="259"/>
    </row>
    <row r="34" spans="1:30" ht="12.75">
      <c r="A34" s="354">
        <v>2013</v>
      </c>
      <c r="B34" s="354"/>
      <c r="C34" s="354"/>
      <c r="D34" s="354"/>
      <c r="E34" s="354"/>
      <c r="F34" s="354"/>
      <c r="G34" s="354"/>
      <c r="H34" s="354"/>
      <c r="I34" s="354"/>
      <c r="J34" s="354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23"/>
      <c r="AA34" s="23"/>
      <c r="AB34" s="23"/>
      <c r="AC34" s="23"/>
      <c r="AD34" s="259"/>
    </row>
    <row r="35" spans="1:30" ht="12.75">
      <c r="A35" s="67" t="s">
        <v>59</v>
      </c>
      <c r="B35" s="66">
        <v>32.8</v>
      </c>
      <c r="C35" s="66">
        <v>34.6</v>
      </c>
      <c r="D35" s="66">
        <v>67.3</v>
      </c>
      <c r="E35" s="31"/>
      <c r="F35" s="31">
        <v>1.7373801578473433</v>
      </c>
      <c r="G35" s="31">
        <v>4.950636714837602</v>
      </c>
      <c r="H35" s="31">
        <v>2.601670017009432</v>
      </c>
      <c r="I35" s="31">
        <v>2.2860267686014435</v>
      </c>
      <c r="J35" s="31">
        <v>1.9409048142617242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23"/>
      <c r="AA35" s="23"/>
      <c r="AB35" s="23"/>
      <c r="AC35" s="23"/>
      <c r="AD35" s="259"/>
    </row>
    <row r="36" spans="1:29" ht="12.75">
      <c r="A36" s="67" t="s">
        <v>58</v>
      </c>
      <c r="B36" s="66">
        <v>1063.4</v>
      </c>
      <c r="C36" s="66">
        <v>193.8</v>
      </c>
      <c r="D36" s="66">
        <v>1257.2</v>
      </c>
      <c r="E36" s="31"/>
      <c r="F36" s="31">
        <v>56.327135971184916</v>
      </c>
      <c r="G36" s="31">
        <v>27.72928888252969</v>
      </c>
      <c r="H36" s="31">
        <v>48.60058759857739</v>
      </c>
      <c r="I36" s="31">
        <v>36.97490142045683</v>
      </c>
      <c r="J36" s="31">
        <v>42.69122208182222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12.75">
      <c r="A37" s="67" t="s">
        <v>57</v>
      </c>
      <c r="B37" s="66">
        <v>376.4</v>
      </c>
      <c r="C37" s="66">
        <v>221.6</v>
      </c>
      <c r="D37" s="66">
        <v>598</v>
      </c>
      <c r="E37" s="31"/>
      <c r="F37" s="31">
        <v>19.937496689443297</v>
      </c>
      <c r="G37" s="31">
        <v>31.706968092717126</v>
      </c>
      <c r="H37" s="31">
        <v>23.117365084274006</v>
      </c>
      <c r="I37" s="31">
        <v>31.58861168371983</v>
      </c>
      <c r="J37" s="31">
        <v>32.46744588673548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12.75">
      <c r="A38" s="67" t="s">
        <v>56</v>
      </c>
      <c r="B38" s="66">
        <v>321.7</v>
      </c>
      <c r="C38" s="66">
        <v>182.9</v>
      </c>
      <c r="D38" s="66">
        <v>504.6</v>
      </c>
      <c r="E38" s="31"/>
      <c r="F38" s="31">
        <v>17.04009746278934</v>
      </c>
      <c r="G38" s="31">
        <v>26.169695235369865</v>
      </c>
      <c r="H38" s="31">
        <v>19.506726457399104</v>
      </c>
      <c r="I38" s="31">
        <v>29.150192065921637</v>
      </c>
      <c r="J38" s="31">
        <v>22.900427217180585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ht="12.75">
      <c r="A39" s="65" t="s">
        <v>15</v>
      </c>
      <c r="B39" s="240">
        <v>1794.2</v>
      </c>
      <c r="C39" s="240">
        <v>632.9</v>
      </c>
      <c r="D39" s="240">
        <v>2427.1</v>
      </c>
      <c r="E39" s="27"/>
      <c r="F39" s="27">
        <v>100</v>
      </c>
      <c r="G39" s="27">
        <v>100</v>
      </c>
      <c r="H39" s="27">
        <v>100</v>
      </c>
      <c r="I39" s="27">
        <v>100</v>
      </c>
      <c r="J39" s="27">
        <v>100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ht="12.75">
      <c r="A40" s="355" t="s">
        <v>55</v>
      </c>
      <c r="B40" s="356"/>
      <c r="C40" s="356"/>
      <c r="D40" s="356"/>
      <c r="E40" s="356"/>
      <c r="F40" s="356"/>
      <c r="G40" s="356"/>
      <c r="H40" s="356"/>
      <c r="I40" s="356"/>
      <c r="J40" s="356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</sheetData>
  <sheetProtection/>
  <mergeCells count="11">
    <mergeCell ref="A40:J40"/>
    <mergeCell ref="A1:J1"/>
    <mergeCell ref="A2:A3"/>
    <mergeCell ref="B2:D2"/>
    <mergeCell ref="F2:J2"/>
    <mergeCell ref="A4:J4"/>
    <mergeCell ref="A34:J34"/>
    <mergeCell ref="A10:J10"/>
    <mergeCell ref="A22:J22"/>
    <mergeCell ref="A28:J28"/>
    <mergeCell ref="A16:J1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tabColor rgb="FF92D050"/>
  </sheetPr>
  <dimension ref="A1:FU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7109375" style="22" customWidth="1"/>
    <col min="2" max="7" width="12.00390625" style="22" customWidth="1"/>
    <col min="8" max="16384" width="9.140625" style="22" customWidth="1"/>
  </cols>
  <sheetData>
    <row r="1" spans="1:7" s="7" customFormat="1" ht="21.75" customHeight="1">
      <c r="A1" s="325" t="s">
        <v>415</v>
      </c>
      <c r="B1" s="325"/>
      <c r="C1" s="325"/>
      <c r="D1" s="325"/>
      <c r="E1" s="325"/>
      <c r="F1" s="325"/>
      <c r="G1" s="325"/>
    </row>
    <row r="2" spans="1:7" s="71" customFormat="1" ht="19.5" customHeight="1">
      <c r="A2" s="89" t="s">
        <v>68</v>
      </c>
      <c r="B2" s="88" t="s">
        <v>67</v>
      </c>
      <c r="C2" s="88" t="s">
        <v>66</v>
      </c>
      <c r="D2" s="88" t="s">
        <v>65</v>
      </c>
      <c r="E2" s="88" t="s">
        <v>64</v>
      </c>
      <c r="F2" s="88" t="s">
        <v>63</v>
      </c>
      <c r="G2" s="88" t="s">
        <v>62</v>
      </c>
    </row>
    <row r="3" spans="1:7" ht="12.75">
      <c r="A3" s="81">
        <v>39538</v>
      </c>
      <c r="B3" s="191">
        <v>146581000</v>
      </c>
      <c r="C3" s="191">
        <v>63861000</v>
      </c>
      <c r="D3" s="191">
        <v>77774108</v>
      </c>
      <c r="E3" s="191">
        <v>22057316</v>
      </c>
      <c r="F3" s="191">
        <v>23192444</v>
      </c>
      <c r="G3" s="87">
        <v>2621000</v>
      </c>
    </row>
    <row r="4" spans="1:7" ht="12.75">
      <c r="A4" s="81">
        <v>39629</v>
      </c>
      <c r="B4" s="191">
        <v>101957000</v>
      </c>
      <c r="C4" s="191">
        <v>57954000</v>
      </c>
      <c r="D4" s="191">
        <v>66343399</v>
      </c>
      <c r="E4" s="191">
        <v>20916005</v>
      </c>
      <c r="F4" s="191">
        <v>21079284</v>
      </c>
      <c r="G4" s="87">
        <v>2107000</v>
      </c>
    </row>
    <row r="5" spans="1:7" ht="12.75">
      <c r="A5" s="80">
        <v>39721</v>
      </c>
      <c r="B5" s="192">
        <v>20492000</v>
      </c>
      <c r="C5" s="192">
        <v>20220000</v>
      </c>
      <c r="D5" s="192">
        <v>32015469</v>
      </c>
      <c r="E5" s="192">
        <v>9932802</v>
      </c>
      <c r="F5" s="192">
        <v>14823274</v>
      </c>
      <c r="G5" s="82">
        <v>1430000</v>
      </c>
    </row>
    <row r="6" spans="1:7" ht="12.75">
      <c r="A6" s="80">
        <v>39813</v>
      </c>
      <c r="B6" s="192">
        <v>63968000</v>
      </c>
      <c r="C6" s="192">
        <v>61600000</v>
      </c>
      <c r="D6" s="192">
        <v>66684437</v>
      </c>
      <c r="E6" s="192">
        <v>22057316</v>
      </c>
      <c r="F6" s="192">
        <v>20644263</v>
      </c>
      <c r="G6" s="82" t="s">
        <v>40</v>
      </c>
    </row>
    <row r="7" spans="1:7" ht="12.75">
      <c r="A7" s="80">
        <v>39903</v>
      </c>
      <c r="B7" s="86">
        <v>356438000</v>
      </c>
      <c r="C7" s="86">
        <v>120076000</v>
      </c>
      <c r="D7" s="86">
        <v>82753952</v>
      </c>
      <c r="E7" s="86">
        <v>22273239</v>
      </c>
      <c r="F7" s="86">
        <v>26938721</v>
      </c>
      <c r="G7" s="86">
        <v>1539000</v>
      </c>
    </row>
    <row r="8" spans="1:7" ht="12.75">
      <c r="A8" s="80">
        <v>39994</v>
      </c>
      <c r="B8" s="86">
        <v>410069000</v>
      </c>
      <c r="C8" s="86">
        <v>126120000</v>
      </c>
      <c r="D8" s="86">
        <v>79447858</v>
      </c>
      <c r="E8" s="86">
        <v>21332429</v>
      </c>
      <c r="F8" s="86">
        <v>25896268</v>
      </c>
      <c r="G8" s="86">
        <v>2239000</v>
      </c>
    </row>
    <row r="9" spans="1:7" ht="12.75">
      <c r="A9" s="80">
        <v>40086</v>
      </c>
      <c r="B9" s="86">
        <v>311270000</v>
      </c>
      <c r="C9" s="86">
        <v>87611000</v>
      </c>
      <c r="D9" s="86">
        <v>63562175</v>
      </c>
      <c r="E9" s="86">
        <v>10578597</v>
      </c>
      <c r="F9" s="86">
        <v>20746621</v>
      </c>
      <c r="G9" s="86">
        <v>2621000</v>
      </c>
    </row>
    <row r="10" spans="1:7" ht="12.75">
      <c r="A10" s="80">
        <v>40178</v>
      </c>
      <c r="B10" s="86">
        <v>320854000</v>
      </c>
      <c r="C10" s="86">
        <v>95167000</v>
      </c>
      <c r="D10" s="86">
        <v>77589441</v>
      </c>
      <c r="E10" s="86">
        <v>14040650</v>
      </c>
      <c r="F10" s="86">
        <v>21181642</v>
      </c>
      <c r="G10" s="82" t="s">
        <v>40</v>
      </c>
    </row>
    <row r="11" spans="1:7" ht="12.75">
      <c r="A11" s="80">
        <v>40268</v>
      </c>
      <c r="B11" s="86">
        <v>450340000</v>
      </c>
      <c r="C11" s="86">
        <v>119615000</v>
      </c>
      <c r="D11" s="86">
        <v>82658889</v>
      </c>
      <c r="E11" s="86">
        <v>22026469</v>
      </c>
      <c r="F11" s="86">
        <v>27507332</v>
      </c>
      <c r="G11" s="86">
        <v>1567000</v>
      </c>
    </row>
    <row r="12" spans="1:7" ht="12.75">
      <c r="A12" s="81">
        <v>40359</v>
      </c>
      <c r="B12" s="85">
        <v>437908000</v>
      </c>
      <c r="C12" s="85">
        <v>111214000</v>
      </c>
      <c r="D12" s="85">
        <v>78051726</v>
      </c>
      <c r="E12" s="85">
        <v>21856815</v>
      </c>
      <c r="F12" s="85">
        <v>26591237</v>
      </c>
      <c r="G12" s="85">
        <v>2621000</v>
      </c>
    </row>
    <row r="13" spans="1:7" ht="12.75">
      <c r="A13" s="81">
        <v>40451</v>
      </c>
      <c r="B13" s="85">
        <v>344672000</v>
      </c>
      <c r="C13" s="85">
        <v>86333000</v>
      </c>
      <c r="D13" s="85">
        <v>50435619</v>
      </c>
      <c r="E13" s="85">
        <v>12293127</v>
      </c>
      <c r="F13" s="85">
        <v>20135310</v>
      </c>
      <c r="G13" s="85">
        <v>1339000</v>
      </c>
    </row>
    <row r="14" spans="1:7" ht="12.75">
      <c r="A14" s="80">
        <v>40543</v>
      </c>
      <c r="B14" s="84">
        <v>392040000</v>
      </c>
      <c r="C14" s="84">
        <v>124040000</v>
      </c>
      <c r="D14" s="84">
        <v>82753952</v>
      </c>
      <c r="E14" s="84">
        <v>22057316</v>
      </c>
      <c r="F14" s="84">
        <v>25953800</v>
      </c>
      <c r="G14" s="82" t="s">
        <v>40</v>
      </c>
    </row>
    <row r="15" spans="1:7" ht="12.75">
      <c r="A15" s="80">
        <v>40633</v>
      </c>
      <c r="B15" s="83">
        <v>397325000</v>
      </c>
      <c r="C15" s="83">
        <v>125640000</v>
      </c>
      <c r="D15" s="83">
        <v>82849016</v>
      </c>
      <c r="E15" s="83">
        <v>21825969</v>
      </c>
      <c r="F15" s="83">
        <v>27280580</v>
      </c>
      <c r="G15" s="82" t="s">
        <v>40</v>
      </c>
    </row>
    <row r="16" spans="1:7" ht="12.75">
      <c r="A16" s="80">
        <v>40724</v>
      </c>
      <c r="B16" s="83">
        <v>390148000</v>
      </c>
      <c r="C16" s="83">
        <v>123960000</v>
      </c>
      <c r="D16" s="83">
        <v>81899440</v>
      </c>
      <c r="E16" s="83">
        <v>21579199</v>
      </c>
      <c r="F16" s="83">
        <v>26648780</v>
      </c>
      <c r="G16" s="83">
        <v>2651000</v>
      </c>
    </row>
    <row r="17" spans="1:7" ht="12.75">
      <c r="A17" s="80">
        <v>40816</v>
      </c>
      <c r="B17" s="83">
        <v>285520000</v>
      </c>
      <c r="C17" s="83">
        <v>81722000</v>
      </c>
      <c r="D17" s="83">
        <v>57821398</v>
      </c>
      <c r="E17" s="83">
        <v>5363993</v>
      </c>
      <c r="F17" s="83">
        <v>16338640</v>
      </c>
      <c r="G17" s="83">
        <v>2495000</v>
      </c>
    </row>
    <row r="18" spans="1:7" ht="12.75">
      <c r="A18" s="80">
        <v>40908</v>
      </c>
      <c r="B18" s="83">
        <v>252377000</v>
      </c>
      <c r="C18" s="83">
        <v>74474000</v>
      </c>
      <c r="D18" s="83">
        <v>41683307</v>
      </c>
      <c r="E18" s="83">
        <v>4000928</v>
      </c>
      <c r="F18" s="83">
        <v>17285470</v>
      </c>
      <c r="G18" s="82" t="s">
        <v>40</v>
      </c>
    </row>
    <row r="19" spans="1:7" ht="12.75">
      <c r="A19" s="81">
        <v>40999</v>
      </c>
      <c r="B19" s="79">
        <v>331388000</v>
      </c>
      <c r="C19" s="79">
        <v>104533000</v>
      </c>
      <c r="D19" s="79">
        <v>72119232</v>
      </c>
      <c r="E19" s="79">
        <v>21980200</v>
      </c>
      <c r="F19" s="79">
        <v>21335790</v>
      </c>
      <c r="G19" s="79">
        <v>1567000</v>
      </c>
    </row>
    <row r="20" spans="1:7" ht="12.75">
      <c r="A20" s="81">
        <v>41090</v>
      </c>
      <c r="B20" s="79">
        <v>324176000</v>
      </c>
      <c r="C20" s="79">
        <v>109214000</v>
      </c>
      <c r="D20" s="79">
        <v>60997295</v>
      </c>
      <c r="E20" s="79">
        <v>20885159</v>
      </c>
      <c r="F20" s="79">
        <v>19648980</v>
      </c>
      <c r="G20" s="79">
        <v>1815000</v>
      </c>
    </row>
    <row r="21" spans="1:7" ht="12.75">
      <c r="A21" s="80">
        <v>41182</v>
      </c>
      <c r="B21" s="79">
        <v>215160000</v>
      </c>
      <c r="C21" s="79">
        <v>59182000</v>
      </c>
      <c r="D21" s="79">
        <v>31599697</v>
      </c>
      <c r="E21" s="79">
        <v>14181994</v>
      </c>
      <c r="F21" s="79">
        <v>14257870</v>
      </c>
      <c r="G21" s="79">
        <v>2367000</v>
      </c>
    </row>
    <row r="22" spans="1:177" s="73" customFormat="1" ht="12.75">
      <c r="A22" s="80">
        <v>41274</v>
      </c>
      <c r="B22" s="83">
        <v>219148000</v>
      </c>
      <c r="C22" s="83">
        <v>98000000</v>
      </c>
      <c r="D22" s="83">
        <v>36687255</v>
      </c>
      <c r="E22" s="83">
        <v>16777578</v>
      </c>
      <c r="F22" s="83">
        <v>15259870</v>
      </c>
      <c r="G22" s="82" t="s">
        <v>40</v>
      </c>
      <c r="H22" s="74"/>
      <c r="I22" s="74"/>
      <c r="J22" s="74"/>
      <c r="K22" s="74"/>
      <c r="L22" s="76"/>
      <c r="M22" s="75"/>
      <c r="N22" s="74"/>
      <c r="O22" s="74"/>
      <c r="P22" s="74"/>
      <c r="Q22" s="74"/>
      <c r="R22" s="74"/>
      <c r="S22" s="76"/>
      <c r="T22" s="75"/>
      <c r="U22" s="74"/>
      <c r="V22" s="74"/>
      <c r="W22" s="74"/>
      <c r="X22" s="74"/>
      <c r="Y22" s="74"/>
      <c r="Z22" s="76"/>
      <c r="AA22" s="75"/>
      <c r="AB22" s="74"/>
      <c r="AC22" s="74"/>
      <c r="AD22" s="74"/>
      <c r="AE22" s="74"/>
      <c r="AF22" s="74"/>
      <c r="AG22" s="76"/>
      <c r="AH22" s="75"/>
      <c r="AI22" s="74"/>
      <c r="AJ22" s="74"/>
      <c r="AK22" s="74"/>
      <c r="AL22" s="74"/>
      <c r="AM22" s="74"/>
      <c r="AN22" s="76"/>
      <c r="AO22" s="75"/>
      <c r="AP22" s="74"/>
      <c r="AQ22" s="74"/>
      <c r="AR22" s="74"/>
      <c r="AS22" s="74"/>
      <c r="AT22" s="74"/>
      <c r="AU22" s="76"/>
      <c r="AV22" s="75"/>
      <c r="AW22" s="74"/>
      <c r="AX22" s="74"/>
      <c r="AY22" s="74"/>
      <c r="AZ22" s="74"/>
      <c r="BA22" s="74"/>
      <c r="BB22" s="76"/>
      <c r="BC22" s="75"/>
      <c r="BD22" s="74"/>
      <c r="BE22" s="74"/>
      <c r="BF22" s="74"/>
      <c r="BG22" s="74"/>
      <c r="BH22" s="74"/>
      <c r="BI22" s="76"/>
      <c r="BJ22" s="75"/>
      <c r="BK22" s="74"/>
      <c r="BL22" s="74"/>
      <c r="BM22" s="74"/>
      <c r="BN22" s="74"/>
      <c r="BO22" s="74"/>
      <c r="BP22" s="76"/>
      <c r="BQ22" s="75"/>
      <c r="BR22" s="74"/>
      <c r="BS22" s="74"/>
      <c r="BT22" s="74"/>
      <c r="BU22" s="74"/>
      <c r="BV22" s="74"/>
      <c r="BW22" s="76"/>
      <c r="BX22" s="75"/>
      <c r="BY22" s="74"/>
      <c r="BZ22" s="74"/>
      <c r="CA22" s="74"/>
      <c r="CB22" s="74"/>
      <c r="CC22" s="74"/>
      <c r="CD22" s="76"/>
      <c r="CE22" s="75"/>
      <c r="CF22" s="74"/>
      <c r="CG22" s="74"/>
      <c r="CH22" s="74"/>
      <c r="CI22" s="74"/>
      <c r="CJ22" s="74"/>
      <c r="CK22" s="76"/>
      <c r="CL22" s="75"/>
      <c r="CM22" s="74"/>
      <c r="CN22" s="74"/>
      <c r="CO22" s="74"/>
      <c r="CP22" s="74"/>
      <c r="CQ22" s="74"/>
      <c r="CR22" s="76"/>
      <c r="CS22" s="75"/>
      <c r="CT22" s="74"/>
      <c r="CU22" s="74"/>
      <c r="CV22" s="74"/>
      <c r="CW22" s="74"/>
      <c r="CX22" s="74"/>
      <c r="CY22" s="76"/>
      <c r="CZ22" s="75"/>
      <c r="DA22" s="74"/>
      <c r="DB22" s="74"/>
      <c r="DC22" s="74"/>
      <c r="DD22" s="74"/>
      <c r="DE22" s="74"/>
      <c r="DF22" s="76"/>
      <c r="DG22" s="75"/>
      <c r="DH22" s="74"/>
      <c r="DI22" s="74"/>
      <c r="DJ22" s="74"/>
      <c r="DK22" s="74"/>
      <c r="DL22" s="74"/>
      <c r="DM22" s="76"/>
      <c r="DN22" s="75"/>
      <c r="DO22" s="74"/>
      <c r="DP22" s="74"/>
      <c r="DQ22" s="74"/>
      <c r="DR22" s="74"/>
      <c r="DS22" s="74"/>
      <c r="DT22" s="76"/>
      <c r="DU22" s="75"/>
      <c r="DV22" s="74"/>
      <c r="DW22" s="74"/>
      <c r="DX22" s="74"/>
      <c r="DY22" s="74"/>
      <c r="DZ22" s="74"/>
      <c r="EA22" s="76"/>
      <c r="EB22" s="75"/>
      <c r="EC22" s="74"/>
      <c r="ED22" s="74"/>
      <c r="EE22" s="74"/>
      <c r="EF22" s="74"/>
      <c r="EG22" s="74"/>
      <c r="EH22" s="76"/>
      <c r="EI22" s="75"/>
      <c r="EJ22" s="74"/>
      <c r="EK22" s="74"/>
      <c r="EL22" s="74"/>
      <c r="EM22" s="74"/>
      <c r="EN22" s="74"/>
      <c r="EO22" s="76"/>
      <c r="EP22" s="75"/>
      <c r="EQ22" s="74"/>
      <c r="ER22" s="74"/>
      <c r="ES22" s="74"/>
      <c r="ET22" s="74"/>
      <c r="EU22" s="74"/>
      <c r="EV22" s="76"/>
      <c r="EW22" s="75"/>
      <c r="EX22" s="74"/>
      <c r="EY22" s="74"/>
      <c r="EZ22" s="74"/>
      <c r="FA22" s="74"/>
      <c r="FB22" s="74"/>
      <c r="FC22" s="76"/>
      <c r="FD22" s="75"/>
      <c r="FE22" s="74"/>
      <c r="FF22" s="74"/>
      <c r="FG22" s="74"/>
      <c r="FH22" s="74"/>
      <c r="FI22" s="74"/>
      <c r="FJ22" s="76"/>
      <c r="FK22" s="75"/>
      <c r="FL22" s="74"/>
      <c r="FM22" s="74"/>
      <c r="FN22" s="74"/>
      <c r="FO22" s="74"/>
      <c r="FP22" s="74"/>
      <c r="FQ22" s="76"/>
      <c r="FR22" s="75"/>
      <c r="FS22" s="74"/>
      <c r="FT22" s="74"/>
      <c r="FU22" s="74"/>
    </row>
    <row r="23" spans="1:7" ht="12.75">
      <c r="A23" s="80">
        <v>41364</v>
      </c>
      <c r="B23" s="83">
        <v>411320000</v>
      </c>
      <c r="C23" s="83">
        <v>129083000</v>
      </c>
      <c r="D23" s="83">
        <v>72024169</v>
      </c>
      <c r="E23" s="83">
        <v>19558772</v>
      </c>
      <c r="F23" s="83">
        <v>20535270</v>
      </c>
      <c r="G23" s="83">
        <v>1567000</v>
      </c>
    </row>
    <row r="24" spans="1:8" ht="12.75">
      <c r="A24" s="80">
        <v>41455</v>
      </c>
      <c r="B24" s="83">
        <v>359414000</v>
      </c>
      <c r="C24" s="83">
        <v>122923000</v>
      </c>
      <c r="D24" s="83">
        <v>57335541</v>
      </c>
      <c r="E24" s="83">
        <v>21718007</v>
      </c>
      <c r="F24" s="83">
        <v>18819870</v>
      </c>
      <c r="G24" s="83">
        <v>2559000</v>
      </c>
      <c r="H24" s="259"/>
    </row>
    <row r="25" spans="1:8" ht="12.75">
      <c r="A25" s="80">
        <v>41547</v>
      </c>
      <c r="B25" s="83">
        <v>257778000</v>
      </c>
      <c r="C25" s="83">
        <v>38433000</v>
      </c>
      <c r="D25" s="83">
        <v>30889069</v>
      </c>
      <c r="E25" s="83">
        <v>9889749</v>
      </c>
      <c r="F25" s="83">
        <v>12761062</v>
      </c>
      <c r="G25" s="83">
        <v>2621000</v>
      </c>
      <c r="H25" s="259"/>
    </row>
    <row r="26" spans="1:8" ht="12.75">
      <c r="A26" s="80">
        <v>41639</v>
      </c>
      <c r="B26" s="83">
        <v>313304000</v>
      </c>
      <c r="C26" s="83">
        <v>86444000</v>
      </c>
      <c r="D26" s="83">
        <v>52261324</v>
      </c>
      <c r="E26" s="83">
        <v>19651310</v>
      </c>
      <c r="F26" s="83">
        <v>20220780</v>
      </c>
      <c r="G26" s="82" t="s">
        <v>40</v>
      </c>
      <c r="H26" s="259"/>
    </row>
    <row r="27" spans="1:7" ht="12.75">
      <c r="A27" s="80">
        <v>41729</v>
      </c>
      <c r="B27" s="83">
        <v>406529000</v>
      </c>
      <c r="C27" s="83">
        <v>126440000</v>
      </c>
      <c r="D27" s="83">
        <v>57335541</v>
      </c>
      <c r="E27" s="83">
        <v>19373694</v>
      </c>
      <c r="F27" s="83">
        <v>23321550</v>
      </c>
      <c r="G27" s="82">
        <v>1539000</v>
      </c>
    </row>
    <row r="28" spans="1:7" ht="12.75">
      <c r="A28" s="80">
        <v>41820</v>
      </c>
      <c r="B28" s="83">
        <v>372584000</v>
      </c>
      <c r="C28" s="83">
        <v>130000000</v>
      </c>
      <c r="D28" s="83">
        <v>66126504</v>
      </c>
      <c r="E28" s="83">
        <v>17738845</v>
      </c>
      <c r="F28" s="83">
        <v>22279080</v>
      </c>
      <c r="G28" s="82">
        <v>2335000</v>
      </c>
    </row>
    <row r="29" spans="1:8" ht="12.75">
      <c r="A29" s="80">
        <v>41902</v>
      </c>
      <c r="B29" s="83">
        <v>281249000</v>
      </c>
      <c r="C29" s="83">
        <v>64909000</v>
      </c>
      <c r="D29" s="83">
        <v>43372415</v>
      </c>
      <c r="E29" s="83">
        <v>14593175</v>
      </c>
      <c r="F29" s="83">
        <v>16978390</v>
      </c>
      <c r="G29" s="82">
        <v>2621000</v>
      </c>
      <c r="H29" s="259"/>
    </row>
    <row r="30" spans="1:8" ht="12.75">
      <c r="A30" s="78">
        <v>42004</v>
      </c>
      <c r="B30" s="233">
        <v>215648000</v>
      </c>
      <c r="C30" s="233">
        <v>64696000</v>
      </c>
      <c r="D30" s="233">
        <v>40855847</v>
      </c>
      <c r="E30" s="233">
        <v>9975855</v>
      </c>
      <c r="F30" s="233">
        <v>17029570</v>
      </c>
      <c r="G30" s="77" t="s">
        <v>40</v>
      </c>
      <c r="H30" s="259"/>
    </row>
    <row r="31" spans="1:8" ht="12.75">
      <c r="A31" s="357" t="s">
        <v>61</v>
      </c>
      <c r="B31" s="357"/>
      <c r="C31" s="357"/>
      <c r="D31" s="357"/>
      <c r="E31" s="357"/>
      <c r="F31" s="357"/>
      <c r="G31" s="357"/>
      <c r="H31" s="259"/>
    </row>
  </sheetData>
  <sheetProtection/>
  <mergeCells count="2">
    <mergeCell ref="A1:G1"/>
    <mergeCell ref="A31:G3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Grippo Annamaria</dc:creator>
  <cp:keywords/>
  <dc:description/>
  <cp:lastModifiedBy>schiuma</cp:lastModifiedBy>
  <dcterms:created xsi:type="dcterms:W3CDTF">2013-09-17T10:13:15Z</dcterms:created>
  <dcterms:modified xsi:type="dcterms:W3CDTF">2015-12-21T11:49:23Z</dcterms:modified>
  <cp:category/>
  <cp:version/>
  <cp:contentType/>
  <cp:contentStatus/>
</cp:coreProperties>
</file>